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Кейтеринг\Меню_2026\"/>
    </mc:Choice>
  </mc:AlternateContent>
  <xr:revisionPtr revIDLastSave="0" documentId="13_ncr:1_{2F605028-BF6B-4953-B54F-86359B11E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9" i="7" l="1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E321" i="7"/>
  <c r="E352" i="7"/>
  <c r="E354" i="7" s="1"/>
  <c r="E347" i="7"/>
  <c r="E346" i="7"/>
  <c r="E345" i="7"/>
  <c r="E340" i="7"/>
  <c r="E339" i="7"/>
  <c r="E338" i="7"/>
  <c r="E333" i="7"/>
  <c r="E335" i="7" s="1"/>
  <c r="E328" i="7"/>
  <c r="E327" i="7"/>
  <c r="E326" i="7"/>
  <c r="E330" i="7" s="1"/>
  <c r="F56" i="7"/>
  <c r="E56" i="7"/>
  <c r="F119" i="7"/>
  <c r="E119" i="7"/>
  <c r="E349" i="7" l="1"/>
  <c r="E342" i="7"/>
  <c r="F300" i="7"/>
  <c r="F299" i="7"/>
  <c r="E300" i="7"/>
  <c r="E299" i="7"/>
  <c r="F303" i="7"/>
  <c r="F302" i="7"/>
  <c r="E303" i="7"/>
  <c r="E302" i="7"/>
  <c r="F256" i="7" l="1"/>
  <c r="E256" i="7"/>
  <c r="F255" i="7" l="1"/>
  <c r="E255" i="7"/>
  <c r="F275" i="7"/>
  <c r="F274" i="7"/>
  <c r="E275" i="7"/>
  <c r="E274" i="7"/>
  <c r="F260" i="7"/>
  <c r="E260" i="7"/>
  <c r="F211" i="7"/>
  <c r="F210" i="7"/>
  <c r="F209" i="7"/>
  <c r="E211" i="7"/>
  <c r="E210" i="7"/>
  <c r="E209" i="7"/>
  <c r="F134" i="7"/>
  <c r="F133" i="7"/>
  <c r="F132" i="7"/>
  <c r="F131" i="7"/>
  <c r="F130" i="7"/>
  <c r="F129" i="7"/>
  <c r="E134" i="7"/>
  <c r="E133" i="7"/>
  <c r="E132" i="7"/>
  <c r="E131" i="7"/>
  <c r="E130" i="7"/>
  <c r="E129" i="7"/>
  <c r="F24" i="7"/>
  <c r="E24" i="7"/>
  <c r="F23" i="7" l="1"/>
  <c r="E23" i="7"/>
  <c r="F22" i="7"/>
  <c r="E22" i="7"/>
  <c r="F91" i="7"/>
  <c r="F90" i="7"/>
  <c r="E91" i="7"/>
  <c r="E90" i="7"/>
  <c r="F55" i="7"/>
  <c r="F54" i="7"/>
  <c r="E55" i="7"/>
  <c r="E54" i="7"/>
  <c r="F34" i="7"/>
  <c r="E34" i="7"/>
  <c r="F30" i="7"/>
  <c r="E30" i="7"/>
  <c r="E249" i="7" l="1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F194" i="7"/>
  <c r="F193" i="7"/>
  <c r="F192" i="7"/>
  <c r="F191" i="7"/>
  <c r="E194" i="7"/>
  <c r="E193" i="7"/>
  <c r="E192" i="7"/>
  <c r="E191" i="7"/>
  <c r="F221" i="7"/>
  <c r="F220" i="7"/>
  <c r="F219" i="7"/>
  <c r="F218" i="7"/>
  <c r="F217" i="7"/>
  <c r="F216" i="7"/>
  <c r="F215" i="7"/>
  <c r="F214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E221" i="7"/>
  <c r="E220" i="7"/>
  <c r="E219" i="7"/>
  <c r="E218" i="7"/>
  <c r="E217" i="7"/>
  <c r="E216" i="7"/>
  <c r="E215" i="7"/>
  <c r="E214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F188" i="7"/>
  <c r="F187" i="7"/>
  <c r="E188" i="7"/>
  <c r="E187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F307" i="7"/>
  <c r="E307" i="7"/>
  <c r="F306" i="7"/>
  <c r="E306" i="7"/>
  <c r="F305" i="7"/>
  <c r="E305" i="7"/>
  <c r="F304" i="7"/>
  <c r="E304" i="7"/>
  <c r="F301" i="7"/>
  <c r="E301" i="7"/>
  <c r="F298" i="7"/>
  <c r="E298" i="7"/>
  <c r="F297" i="7"/>
  <c r="E297" i="7"/>
  <c r="F294" i="7"/>
  <c r="E294" i="7"/>
  <c r="F293" i="7"/>
  <c r="E293" i="7"/>
  <c r="F292" i="7"/>
  <c r="E292" i="7"/>
  <c r="F291" i="7"/>
  <c r="E291" i="7"/>
  <c r="F290" i="7"/>
  <c r="E290" i="7"/>
  <c r="F287" i="7"/>
  <c r="E287" i="7"/>
  <c r="F286" i="7"/>
  <c r="E286" i="7"/>
  <c r="F285" i="7"/>
  <c r="E285" i="7"/>
  <c r="F282" i="7"/>
  <c r="E282" i="7"/>
  <c r="F281" i="7"/>
  <c r="E281" i="7"/>
  <c r="F280" i="7"/>
  <c r="E280" i="7"/>
  <c r="F279" i="7"/>
  <c r="E279" i="7"/>
  <c r="F278" i="7"/>
  <c r="E278" i="7"/>
  <c r="F277" i="7"/>
  <c r="E277" i="7"/>
  <c r="F276" i="7"/>
  <c r="E276" i="7"/>
  <c r="F273" i="7"/>
  <c r="E273" i="7"/>
  <c r="F272" i="7"/>
  <c r="E272" i="7"/>
  <c r="F269" i="7"/>
  <c r="E269" i="7"/>
  <c r="F268" i="7"/>
  <c r="E268" i="7"/>
  <c r="F267" i="7"/>
  <c r="E267" i="7"/>
  <c r="F266" i="7"/>
  <c r="E266" i="7"/>
  <c r="F263" i="7"/>
  <c r="E263" i="7"/>
  <c r="F262" i="7"/>
  <c r="E262" i="7"/>
  <c r="F261" i="7"/>
  <c r="E261" i="7"/>
  <c r="F259" i="7"/>
  <c r="E259" i="7"/>
  <c r="F254" i="7"/>
  <c r="E254" i="7"/>
  <c r="F253" i="7"/>
  <c r="E253" i="7"/>
  <c r="F252" i="7"/>
  <c r="E252" i="7"/>
  <c r="F231" i="7"/>
  <c r="E231" i="7"/>
  <c r="F230" i="7"/>
  <c r="E230" i="7"/>
  <c r="F229" i="7"/>
  <c r="E229" i="7"/>
  <c r="F228" i="7"/>
  <c r="E228" i="7"/>
  <c r="F227" i="7"/>
  <c r="E227" i="7"/>
  <c r="F226" i="7"/>
  <c r="E226" i="7"/>
  <c r="F225" i="7"/>
  <c r="E225" i="7"/>
  <c r="F224" i="7"/>
  <c r="E224" i="7"/>
  <c r="F186" i="7"/>
  <c r="E186" i="7"/>
  <c r="F185" i="7"/>
  <c r="E185" i="7"/>
  <c r="F184" i="7"/>
  <c r="E184" i="7"/>
  <c r="F181" i="7"/>
  <c r="E181" i="7"/>
  <c r="F180" i="7"/>
  <c r="E180" i="7"/>
  <c r="F179" i="7"/>
  <c r="E179" i="7"/>
  <c r="F178" i="7"/>
  <c r="E178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F169" i="7"/>
  <c r="E169" i="7"/>
  <c r="F168" i="7"/>
  <c r="E168" i="7"/>
  <c r="F167" i="7"/>
  <c r="E167" i="7"/>
  <c r="F166" i="7"/>
  <c r="E166" i="7"/>
  <c r="F165" i="7"/>
  <c r="E165" i="7"/>
  <c r="F164" i="7"/>
  <c r="E164" i="7"/>
  <c r="F163" i="7"/>
  <c r="E163" i="7"/>
  <c r="F162" i="7"/>
  <c r="E162" i="7"/>
  <c r="F128" i="7"/>
  <c r="E128" i="7"/>
  <c r="F127" i="7"/>
  <c r="E127" i="7"/>
  <c r="F126" i="7"/>
  <c r="E126" i="7"/>
  <c r="F125" i="7"/>
  <c r="E125" i="7"/>
  <c r="F124" i="7"/>
  <c r="E124" i="7"/>
  <c r="F123" i="7"/>
  <c r="E123" i="7"/>
  <c r="F122" i="7"/>
  <c r="E122" i="7"/>
  <c r="F87" i="7"/>
  <c r="E87" i="7"/>
  <c r="F86" i="7"/>
  <c r="E86" i="7"/>
  <c r="F85" i="7"/>
  <c r="E85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1" i="7"/>
  <c r="E71" i="7"/>
  <c r="F70" i="7"/>
  <c r="E70" i="7"/>
  <c r="F69" i="7"/>
  <c r="E69" i="7"/>
  <c r="F68" i="7"/>
  <c r="E68" i="7"/>
  <c r="F65" i="7"/>
  <c r="E65" i="7"/>
  <c r="F64" i="7"/>
  <c r="E64" i="7"/>
  <c r="F63" i="7"/>
  <c r="E63" i="7"/>
  <c r="F62" i="7"/>
  <c r="E62" i="7"/>
  <c r="F61" i="7"/>
  <c r="E61" i="7"/>
  <c r="F60" i="7"/>
  <c r="E60" i="7"/>
  <c r="F59" i="7"/>
  <c r="E59" i="7"/>
  <c r="F53" i="7"/>
  <c r="E53" i="7"/>
  <c r="F52" i="7"/>
  <c r="E52" i="7"/>
  <c r="F51" i="7"/>
  <c r="E51" i="7"/>
  <c r="F50" i="7"/>
  <c r="E50" i="7"/>
  <c r="F49" i="7"/>
  <c r="E49" i="7"/>
  <c r="F48" i="7"/>
  <c r="E48" i="7"/>
  <c r="F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F37" i="7"/>
  <c r="E37" i="7"/>
  <c r="F33" i="7"/>
  <c r="E33" i="7"/>
  <c r="F29" i="7"/>
  <c r="E29" i="7"/>
  <c r="F28" i="7"/>
  <c r="E28" i="7"/>
  <c r="F27" i="7"/>
  <c r="E27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E312" i="7" l="1"/>
  <c r="C320" i="7" s="1"/>
  <c r="E320" i="7" s="1"/>
  <c r="E309" i="7"/>
  <c r="E323" i="7" l="1"/>
  <c r="E356" i="7" s="1"/>
  <c r="E310" i="7"/>
  <c r="F137" i="7" l="1"/>
  <c r="E311" i="7" s="1"/>
</calcChain>
</file>

<file path=xl/sharedStrings.xml><?xml version="1.0" encoding="utf-8"?>
<sst xmlns="http://schemas.openxmlformats.org/spreadsheetml/2006/main" count="321" uniqueCount="318">
  <si>
    <t>Цена</t>
  </si>
  <si>
    <t xml:space="preserve">Кол-во </t>
  </si>
  <si>
    <t>Сумма</t>
  </si>
  <si>
    <t>ГАРНИРЫ</t>
  </si>
  <si>
    <t>ВЫПЕЧКА</t>
  </si>
  <si>
    <t>Выход гр.</t>
  </si>
  <si>
    <t>Наименование</t>
  </si>
  <si>
    <t>ХЛЕБНЫЙ БУФЕТ</t>
  </si>
  <si>
    <t>Выход гр./мл на персону</t>
  </si>
  <si>
    <t>Стоимость питания на персону:</t>
  </si>
  <si>
    <t>Выход гр. на персону:</t>
  </si>
  <si>
    <t>Выход мл. на персону:</t>
  </si>
  <si>
    <t>Стоимость питания:</t>
  </si>
  <si>
    <t>ГОРЯЧИЕ БЛЮДА</t>
  </si>
  <si>
    <r>
      <rPr>
        <b/>
        <sz val="10"/>
        <rFont val="Calibri"/>
        <family val="2"/>
        <charset val="204"/>
        <scheme val="minor"/>
      </rPr>
      <t>Кесадилья с курицей</t>
    </r>
    <r>
      <rPr>
        <sz val="10"/>
        <rFont val="Calibri"/>
        <family val="2"/>
        <charset val="204"/>
        <scheme val="minor"/>
      </rPr>
      <t xml:space="preserve"> (лепёшка тортилья, куриная грудка запеченная, сыр чеддер, перец острый свежий, чеснок, перец болгарский (сладкий), зелень кинза, зелень петрушка, кукуруза консервированная или с/м, помидоры, соус гуакамоле, соус сальса)</t>
    </r>
  </si>
  <si>
    <t>Кол-во персон:</t>
  </si>
  <si>
    <t>Кол-во</t>
  </si>
  <si>
    <t>Питание</t>
  </si>
  <si>
    <t>Итого по питанию:</t>
  </si>
  <si>
    <t>Обслуживание</t>
  </si>
  <si>
    <t>Официант</t>
  </si>
  <si>
    <t>Старший менеджер (старший официант)</t>
  </si>
  <si>
    <t>Итого по обслуживанию:</t>
  </si>
  <si>
    <t>Оборудование (аренда)</t>
  </si>
  <si>
    <t>Аренда посуды (фарфор), стекла и оборудования</t>
  </si>
  <si>
    <t>Итого по оборудованию:</t>
  </si>
  <si>
    <t>Транспортные расходы</t>
  </si>
  <si>
    <t>Доставка и вывоз оборудования, погрузочные работы</t>
  </si>
  <si>
    <t>Итого по транспортным расходам:</t>
  </si>
  <si>
    <t>Итого:</t>
  </si>
  <si>
    <t>Текстиль (аренда)</t>
  </si>
  <si>
    <t>Повар</t>
  </si>
  <si>
    <t>Итого по текстилю:</t>
  </si>
  <si>
    <t>__.00 - __.00</t>
  </si>
  <si>
    <t>ФРУКТЫ</t>
  </si>
  <si>
    <r>
      <rPr>
        <b/>
        <sz val="10"/>
        <rFont val="Calibri"/>
        <family val="2"/>
        <charset val="204"/>
        <scheme val="minor"/>
      </rPr>
      <t>Канапе Овощной шашлычок</t>
    </r>
    <r>
      <rPr>
        <sz val="10"/>
        <rFont val="Calibri"/>
        <family val="2"/>
        <charset val="204"/>
        <scheme val="minor"/>
      </rPr>
      <t xml:space="preserve"> (помидоры черри, шампиньон, огурец св., корнишон мар.) </t>
    </r>
  </si>
  <si>
    <r>
      <rPr>
        <b/>
        <sz val="10"/>
        <rFont val="Calibri"/>
        <family val="2"/>
        <charset val="204"/>
        <scheme val="minor"/>
      </rPr>
      <t>Брускетта с тар-таром из лосося</t>
    </r>
    <r>
      <rPr>
        <sz val="10"/>
        <rFont val="Calibri"/>
        <family val="2"/>
        <charset val="204"/>
        <scheme val="minor"/>
      </rPr>
      <t xml:space="preserve"> (багет французский, тар-тар из лосося)</t>
    </r>
  </si>
  <si>
    <r>
      <rPr>
        <b/>
        <sz val="10"/>
        <rFont val="Calibri"/>
        <family val="2"/>
        <charset val="204"/>
        <scheme val="minor"/>
      </rPr>
      <t>Брускетта с тар-таром из лосося и авокадо</t>
    </r>
    <r>
      <rPr>
        <sz val="10"/>
        <rFont val="Calibri"/>
        <family val="2"/>
        <charset val="204"/>
        <scheme val="minor"/>
      </rPr>
      <t xml:space="preserve"> (багет французский, тар-тар из лосося, авокадо)</t>
    </r>
  </si>
  <si>
    <r>
      <rPr>
        <b/>
        <sz val="10"/>
        <rFont val="Calibri"/>
        <family val="2"/>
        <charset val="204"/>
        <scheme val="minor"/>
      </rPr>
      <t>Брускетта с тар-таром из тунца</t>
    </r>
    <r>
      <rPr>
        <sz val="10"/>
        <rFont val="Calibri"/>
        <family val="2"/>
        <charset val="204"/>
        <scheme val="minor"/>
      </rPr>
      <t xml:space="preserve"> (багет французский, тунец холодного копчения, перепелиное яйцо, каперсы)</t>
    </r>
  </si>
  <si>
    <r>
      <rPr>
        <b/>
        <sz val="10"/>
        <rFont val="Calibri"/>
        <family val="2"/>
        <charset val="204"/>
        <scheme val="minor"/>
      </rPr>
      <t>Круассан-мини с куриным рулетом и сыром</t>
    </r>
    <r>
      <rPr>
        <sz val="10"/>
        <rFont val="Calibri"/>
        <family val="2"/>
        <charset val="204"/>
        <scheme val="minor"/>
      </rPr>
      <t xml:space="preserve"> (свежеиспеченный круассан, куриный рулет, сыр)</t>
    </r>
  </si>
  <si>
    <r>
      <rPr>
        <b/>
        <sz val="10"/>
        <rFont val="Calibri"/>
        <family val="2"/>
        <charset val="204"/>
        <scheme val="minor"/>
      </rPr>
      <t>Круассан-мини с рулетом из индейки и сыром</t>
    </r>
    <r>
      <rPr>
        <sz val="10"/>
        <rFont val="Calibri"/>
        <family val="2"/>
        <charset val="204"/>
        <scheme val="minor"/>
      </rPr>
      <t xml:space="preserve"> (свежеиспеченный круассан, рулет из индейки, сыр)</t>
    </r>
  </si>
  <si>
    <r>
      <rPr>
        <b/>
        <sz val="10"/>
        <rFont val="Calibri"/>
        <family val="2"/>
        <charset val="204"/>
        <scheme val="minor"/>
      </rPr>
      <t>Круассан-мини с ростбифом</t>
    </r>
    <r>
      <rPr>
        <sz val="10"/>
        <rFont val="Calibri"/>
        <family val="2"/>
        <charset val="204"/>
        <scheme val="minor"/>
      </rPr>
      <t xml:space="preserve"> (свежеиспеченный круассан, ростбиф)</t>
    </r>
  </si>
  <si>
    <r>
      <rPr>
        <b/>
        <sz val="10"/>
        <rFont val="Calibri"/>
        <family val="2"/>
        <charset val="204"/>
        <scheme val="minor"/>
      </rPr>
      <t>Круассан-мини с семгой с/с</t>
    </r>
    <r>
      <rPr>
        <sz val="10"/>
        <rFont val="Calibri"/>
        <family val="2"/>
        <charset val="204"/>
        <scheme val="minor"/>
      </rPr>
      <t xml:space="preserve"> (свежеиспеченный круассан, семга с/с)</t>
    </r>
  </si>
  <si>
    <r>
      <rPr>
        <b/>
        <sz val="10"/>
        <rFont val="Calibri"/>
        <family val="2"/>
        <charset val="204"/>
        <scheme val="minor"/>
      </rPr>
      <t>Сэндвич-мини с куриным рулетом и сыром</t>
    </r>
    <r>
      <rPr>
        <sz val="10"/>
        <rFont val="Calibri"/>
        <family val="2"/>
        <charset val="204"/>
        <scheme val="minor"/>
      </rPr>
      <t xml:space="preserve"> (тостовый хлеб, куриный рулет, сыр)</t>
    </r>
  </si>
  <si>
    <r>
      <rPr>
        <b/>
        <sz val="10"/>
        <rFont val="Calibri"/>
        <family val="2"/>
        <charset val="204"/>
        <scheme val="minor"/>
      </rPr>
      <t>Сэндвич-мини с ветчиной и сыром</t>
    </r>
    <r>
      <rPr>
        <sz val="10"/>
        <rFont val="Calibri"/>
        <family val="2"/>
        <charset val="204"/>
        <scheme val="minor"/>
      </rPr>
      <t xml:space="preserve"> (тостовый хлеб, ветчина, сыр)</t>
    </r>
  </si>
  <si>
    <r>
      <rPr>
        <b/>
        <sz val="10"/>
        <rFont val="Calibri"/>
        <family val="2"/>
        <charset val="204"/>
        <scheme val="minor"/>
      </rPr>
      <t>Сэндвич-мини с семгой с/с</t>
    </r>
    <r>
      <rPr>
        <sz val="10"/>
        <rFont val="Calibri"/>
        <family val="2"/>
        <charset val="204"/>
        <scheme val="minor"/>
      </rPr>
      <t xml:space="preserve"> (тостовый хлеб, семга с/с)</t>
    </r>
  </si>
  <si>
    <r>
      <rPr>
        <b/>
        <sz val="10"/>
        <rFont val="Calibri"/>
        <family val="2"/>
        <charset val="204"/>
        <scheme val="minor"/>
      </rPr>
      <t xml:space="preserve">Сэндвич с курицей </t>
    </r>
    <r>
      <rPr>
        <sz val="10"/>
        <rFont val="Calibri"/>
        <family val="2"/>
        <charset val="204"/>
        <scheme val="minor"/>
      </rPr>
      <t>(тостовый хлеб, курица запеченная, сыр, салатный лист, огурец, помидор)</t>
    </r>
  </si>
  <si>
    <r>
      <rPr>
        <b/>
        <sz val="10"/>
        <rFont val="Calibri"/>
        <family val="2"/>
        <charset val="204"/>
        <scheme val="minor"/>
      </rPr>
      <t>Сэндвич Классический</t>
    </r>
    <r>
      <rPr>
        <sz val="10"/>
        <rFont val="Calibri"/>
        <family val="2"/>
        <charset val="204"/>
        <scheme val="minor"/>
      </rPr>
      <t xml:space="preserve"> (тостовый хлеб, ветчина, сыр, салатный лист, огурец, помидор)</t>
    </r>
  </si>
  <si>
    <r>
      <rPr>
        <b/>
        <sz val="10"/>
        <rFont val="Calibri"/>
        <family val="2"/>
        <charset val="204"/>
        <scheme val="minor"/>
      </rPr>
      <t>Сэндвич Норвегия</t>
    </r>
    <r>
      <rPr>
        <sz val="10"/>
        <rFont val="Calibri"/>
        <family val="2"/>
        <charset val="204"/>
        <scheme val="minor"/>
      </rPr>
      <t xml:space="preserve"> (тостовый хлеб, семга с/с, салатный лист, огурец, помидор)</t>
    </r>
  </si>
  <si>
    <t>РУЛЕТИКИ</t>
  </si>
  <si>
    <t>БЛИНЧИКИ</t>
  </si>
  <si>
    <t>ПРОФИТРОЛИ</t>
  </si>
  <si>
    <t>КАНАПЕ</t>
  </si>
  <si>
    <t>БРУСКЕТТЫ</t>
  </si>
  <si>
    <t>КРУАССАНЫ</t>
  </si>
  <si>
    <t>СЭНДВИЧИ</t>
  </si>
  <si>
    <t>ТАРТАЛЕТКИ</t>
  </si>
  <si>
    <t>ГОРЯЧИЕ НАПИТКИ</t>
  </si>
  <si>
    <t>ХОЛОДНЫЕ НАПИТКИ</t>
  </si>
  <si>
    <r>
      <rPr>
        <b/>
        <sz val="10"/>
        <rFont val="Calibri"/>
        <family val="2"/>
        <charset val="204"/>
        <scheme val="minor"/>
      </rPr>
      <t>Бургер-мини с Говядиной</t>
    </r>
    <r>
      <rPr>
        <sz val="10"/>
        <rFont val="Calibri"/>
        <family val="2"/>
        <charset val="204"/>
        <scheme val="minor"/>
      </rPr>
      <t xml:space="preserve"> (булочка для бургера, котлета говяжья, салатный лист, маринованный огурец, помидор, лук, соус бургер)</t>
    </r>
  </si>
  <si>
    <r>
      <rPr>
        <b/>
        <sz val="10"/>
        <rFont val="Calibri"/>
        <family val="2"/>
        <charset val="204"/>
        <scheme val="minor"/>
      </rPr>
      <t xml:space="preserve">Бургер-мини Куриный </t>
    </r>
    <r>
      <rPr>
        <sz val="10"/>
        <rFont val="Calibri"/>
        <family val="2"/>
        <charset val="204"/>
        <scheme val="minor"/>
      </rPr>
      <t>(булочка для бургера, котлета куриная, салатный лист, маринованный огурец, помидор, лук, соус бургер)</t>
    </r>
  </si>
  <si>
    <r>
      <rPr>
        <b/>
        <sz val="10"/>
        <rFont val="Calibri"/>
        <family val="2"/>
        <charset val="204"/>
        <scheme val="minor"/>
      </rPr>
      <t>Бургер Куриный</t>
    </r>
    <r>
      <rPr>
        <sz val="10"/>
        <rFont val="Calibri"/>
        <family val="2"/>
        <charset val="204"/>
        <scheme val="minor"/>
      </rPr>
      <t xml:space="preserve"> (булочка для бургера, котлета куриная, салатный лист, маринованный огурец, помидор, лук, соус бургер)</t>
    </r>
  </si>
  <si>
    <r>
      <rPr>
        <b/>
        <sz val="10"/>
        <rFont val="Calibri"/>
        <family val="2"/>
        <charset val="204"/>
        <scheme val="minor"/>
      </rPr>
      <t xml:space="preserve">Бургер с Говядиной </t>
    </r>
    <r>
      <rPr>
        <sz val="10"/>
        <rFont val="Calibri"/>
        <family val="2"/>
        <charset val="204"/>
        <scheme val="minor"/>
      </rPr>
      <t>(булочка для бургера, котлета говяжья, салатный лист, маринованный огурец, помидор, лук, соус бургер)</t>
    </r>
  </si>
  <si>
    <r>
      <rPr>
        <b/>
        <sz val="10"/>
        <rFont val="Calibri"/>
        <family val="2"/>
        <charset val="204"/>
        <scheme val="minor"/>
      </rPr>
      <t xml:space="preserve">Фруктовая корзина </t>
    </r>
    <r>
      <rPr>
        <sz val="10"/>
        <rFont val="Calibri"/>
        <family val="2"/>
        <charset val="204"/>
        <scheme val="minor"/>
      </rPr>
      <t>(бананы, мандарины, яблоки, ананас, виноград , груши, киви)</t>
    </r>
  </si>
  <si>
    <t>Фуршет</t>
  </si>
  <si>
    <r>
      <rPr>
        <b/>
        <sz val="10"/>
        <rFont val="Calibri"/>
        <family val="2"/>
        <charset val="204"/>
        <scheme val="minor"/>
      </rPr>
      <t>Брускетта мини Аджапсандали</t>
    </r>
    <r>
      <rPr>
        <sz val="10"/>
        <rFont val="Calibri"/>
        <family val="2"/>
        <charset val="204"/>
        <scheme val="minor"/>
      </rPr>
      <t xml:space="preserve"> (французский багет, баклажаны, сладкий перец, томаты, кинза, красный лук)</t>
    </r>
  </si>
  <si>
    <r>
      <rPr>
        <b/>
        <sz val="10"/>
        <rFont val="Calibri"/>
        <family val="2"/>
        <charset val="204"/>
        <scheme val="minor"/>
      </rPr>
      <t>Сэндвич Престиж</t>
    </r>
    <r>
      <rPr>
        <sz val="10"/>
        <rFont val="Calibri"/>
        <family val="2"/>
        <charset val="204"/>
        <scheme val="minor"/>
      </rPr>
      <t xml:space="preserve"> (тостовый хлеб, карбонат, сыр, салатный лист, огурец, помидор)</t>
    </r>
  </si>
  <si>
    <r>
      <rPr>
        <b/>
        <sz val="10"/>
        <rFont val="Calibri"/>
        <family val="2"/>
        <charset val="204"/>
        <scheme val="minor"/>
      </rPr>
      <t>Печеный Аджапсандали</t>
    </r>
    <r>
      <rPr>
        <sz val="10"/>
        <rFont val="Calibri"/>
        <family val="2"/>
        <charset val="204"/>
        <scheme val="minor"/>
      </rPr>
      <t xml:space="preserve"> (баклажаны, сладкий перец, томаты, чеснок,  лук, укроп, кинза)</t>
    </r>
  </si>
  <si>
    <r>
      <rPr>
        <b/>
        <sz val="10"/>
        <rFont val="Calibri"/>
        <family val="2"/>
        <charset val="204"/>
        <scheme val="minor"/>
      </rPr>
      <t>Ассорти мясное Классическое</t>
    </r>
    <r>
      <rPr>
        <sz val="10"/>
        <rFont val="Calibri"/>
        <family val="2"/>
        <charset val="204"/>
        <scheme val="minor"/>
      </rPr>
      <t xml:space="preserve"> (салями, карбонат, ветчина)</t>
    </r>
  </si>
  <si>
    <r>
      <rPr>
        <b/>
        <sz val="10"/>
        <rFont val="Calibri"/>
        <family val="2"/>
        <charset val="204"/>
        <scheme val="minor"/>
      </rPr>
      <t>Ассорти мясное Италия</t>
    </r>
    <r>
      <rPr>
        <sz val="10"/>
        <rFont val="Calibri"/>
        <family val="2"/>
        <charset val="204"/>
        <scheme val="minor"/>
      </rPr>
      <t xml:space="preserve"> (колбаса Пеперони, грудинка в/к, Пармская ветчина)</t>
    </r>
  </si>
  <si>
    <r>
      <rPr>
        <b/>
        <sz val="10"/>
        <rFont val="Calibri"/>
        <family val="2"/>
        <charset val="204"/>
        <scheme val="minor"/>
      </rPr>
      <t>Ассорти мясное Союз</t>
    </r>
    <r>
      <rPr>
        <sz val="10"/>
        <rFont val="Calibri"/>
        <family val="2"/>
        <charset val="204"/>
        <scheme val="minor"/>
      </rPr>
      <t xml:space="preserve"> (язык говяжий, куриный рулет, бастурма)</t>
    </r>
  </si>
  <si>
    <r>
      <rPr>
        <b/>
        <sz val="10"/>
        <rFont val="Calibri"/>
        <family val="2"/>
        <charset val="204"/>
        <scheme val="minor"/>
      </rPr>
      <t>Ассорти рыбное Классическое</t>
    </r>
    <r>
      <rPr>
        <sz val="10"/>
        <rFont val="Calibri"/>
        <family val="2"/>
        <charset val="204"/>
        <scheme val="minor"/>
      </rPr>
      <t xml:space="preserve"> (семга с/с, масляная х/к)</t>
    </r>
  </si>
  <si>
    <r>
      <rPr>
        <b/>
        <sz val="10"/>
        <rFont val="Calibri"/>
        <family val="2"/>
        <charset val="204"/>
        <scheme val="minor"/>
      </rPr>
      <t>Ассорти рыбное Люкс</t>
    </r>
    <r>
      <rPr>
        <sz val="10"/>
        <rFont val="Calibri"/>
        <family val="2"/>
        <charset val="204"/>
        <scheme val="minor"/>
      </rPr>
      <t xml:space="preserve"> (семга с/с, тунец х/к, угорь г/к)</t>
    </r>
  </si>
  <si>
    <r>
      <rPr>
        <b/>
        <sz val="10"/>
        <rFont val="Calibri"/>
        <family val="2"/>
        <charset val="204"/>
        <scheme val="minor"/>
      </rPr>
      <t>Ассорти Овощной букет</t>
    </r>
    <r>
      <rPr>
        <sz val="10"/>
        <rFont val="Calibri"/>
        <family val="2"/>
        <charset val="204"/>
        <scheme val="minor"/>
      </rPr>
      <t xml:space="preserve"> (помидоры, огурцы, сладкий перец, укроп, кинза, базилик)</t>
    </r>
  </si>
  <si>
    <r>
      <rPr>
        <b/>
        <sz val="10"/>
        <rFont val="Calibri"/>
        <family val="2"/>
        <charset val="204"/>
        <scheme val="minor"/>
      </rPr>
      <t>Соленья Бабушкин погребок</t>
    </r>
    <r>
      <rPr>
        <sz val="10"/>
        <rFont val="Calibri"/>
        <family val="2"/>
        <charset val="204"/>
        <scheme val="minor"/>
      </rPr>
      <t xml:space="preserve"> (огурчики соленые, капуста квашеная, помидоры маринованные, чеснок маринованный)</t>
    </r>
  </si>
  <si>
    <r>
      <rPr>
        <b/>
        <sz val="10"/>
        <rFont val="Calibri"/>
        <family val="2"/>
        <charset val="204"/>
        <scheme val="minor"/>
      </rPr>
      <t>Ассорти Вегано</t>
    </r>
    <r>
      <rPr>
        <sz val="10"/>
        <rFont val="Calibri"/>
        <family val="2"/>
        <charset val="204"/>
        <scheme val="minor"/>
      </rPr>
      <t xml:space="preserve"> (запеченная тыква, вяленные томаты, маслины, баклажан, цукини, болгарский перчик)</t>
    </r>
  </si>
  <si>
    <r>
      <rPr>
        <b/>
        <sz val="10"/>
        <rFont val="Calibri"/>
        <family val="2"/>
        <charset val="204"/>
        <scheme val="minor"/>
      </rPr>
      <t>Зелень с огорода</t>
    </r>
    <r>
      <rPr>
        <sz val="10"/>
        <rFont val="Calibri"/>
        <family val="2"/>
        <charset val="204"/>
        <scheme val="minor"/>
      </rPr>
      <t xml:space="preserve"> (кинза, петрушка, зел. лук, базилик, укроп)</t>
    </r>
  </si>
  <si>
    <r>
      <rPr>
        <b/>
        <sz val="10"/>
        <rFont val="Calibri"/>
        <family val="2"/>
        <charset val="204"/>
        <scheme val="minor"/>
      </rPr>
      <t>Салат Британия</t>
    </r>
    <r>
      <rPr>
        <sz val="10"/>
        <rFont val="Calibri"/>
        <family val="2"/>
        <charset val="204"/>
        <scheme val="minor"/>
      </rPr>
      <t xml:space="preserve"> (ростбиф, сладкий перц, томаты, огурцы, соус)</t>
    </r>
  </si>
  <si>
    <r>
      <rPr>
        <b/>
        <sz val="10"/>
        <rFont val="Calibri"/>
        <family val="2"/>
        <charset val="204"/>
        <scheme val="minor"/>
      </rPr>
      <t>Салат Норвежский</t>
    </r>
    <r>
      <rPr>
        <sz val="10"/>
        <rFont val="Calibri"/>
        <family val="2"/>
        <charset val="204"/>
        <scheme val="minor"/>
      </rPr>
      <t xml:space="preserve"> (семга с/с, руккола, черри, бальзамик, оливковое масло)</t>
    </r>
  </si>
  <si>
    <r>
      <rPr>
        <b/>
        <sz val="10"/>
        <rFont val="Calibri"/>
        <family val="2"/>
        <charset val="204"/>
        <scheme val="minor"/>
      </rPr>
      <t>Салат Охотничий</t>
    </r>
    <r>
      <rPr>
        <sz val="10"/>
        <rFont val="Calibri"/>
        <family val="2"/>
        <charset val="204"/>
        <scheme val="minor"/>
      </rPr>
      <t xml:space="preserve"> (язык говяжий, баклажаны, шампиньоны мар., перец болг., лук реп., соус горчичный)</t>
    </r>
  </si>
  <si>
    <r>
      <rPr>
        <b/>
        <sz val="10"/>
        <rFont val="Calibri"/>
        <family val="2"/>
        <charset val="204"/>
        <scheme val="minor"/>
      </rPr>
      <t xml:space="preserve">Салат Оливье </t>
    </r>
    <r>
      <rPr>
        <sz val="10"/>
        <rFont val="Calibri"/>
        <family val="2"/>
        <charset val="204"/>
        <scheme val="minor"/>
      </rPr>
      <t>(говядина, огурец сол., картофель, морковь, горошек зел., яйцо кур., соус провансаль)</t>
    </r>
  </si>
  <si>
    <r>
      <rPr>
        <b/>
        <sz val="10"/>
        <rFont val="Calibri"/>
        <family val="2"/>
        <charset val="204"/>
        <scheme val="minor"/>
      </rPr>
      <t xml:space="preserve">Салат Столичный </t>
    </r>
    <r>
      <rPr>
        <sz val="10"/>
        <rFont val="Calibri"/>
        <family val="2"/>
        <charset val="204"/>
        <scheme val="minor"/>
      </rPr>
      <t>(курица, огурец св., картофель, морковь, горошек зел., яйцо кур., соус провансаль)</t>
    </r>
  </si>
  <si>
    <r>
      <rPr>
        <b/>
        <sz val="10"/>
        <rFont val="Calibri"/>
        <family val="2"/>
        <charset val="204"/>
        <scheme val="minor"/>
      </rPr>
      <t>Салат Цезарь с курицей</t>
    </r>
    <r>
      <rPr>
        <sz val="10"/>
        <rFont val="Calibri"/>
        <family val="2"/>
        <charset val="204"/>
        <scheme val="minor"/>
      </rPr>
      <t xml:space="preserve"> (листья салата, куриная грудка, яйцо куриное, гренки из белого хлеба, сыр пармезан, помидоры черри, соус Цезарь)</t>
    </r>
  </si>
  <si>
    <r>
      <rPr>
        <b/>
        <sz val="10"/>
        <rFont val="Calibri"/>
        <family val="2"/>
        <charset val="204"/>
        <scheme val="minor"/>
      </rPr>
      <t>Салат Цезарь с семгой</t>
    </r>
    <r>
      <rPr>
        <sz val="10"/>
        <rFont val="Calibri"/>
        <family val="2"/>
        <charset val="204"/>
        <scheme val="minor"/>
      </rPr>
      <t xml:space="preserve"> (листья салата, семга с/с, яйцо куриное, гренки из белого хлеба, сыр пармезан, помидоры черри, соус Цезарь)</t>
    </r>
  </si>
  <si>
    <r>
      <rPr>
        <b/>
        <sz val="10"/>
        <rFont val="Calibri"/>
        <family val="2"/>
        <charset val="204"/>
        <scheme val="minor"/>
      </rPr>
      <t>Салат Цезарь с креветками</t>
    </r>
    <r>
      <rPr>
        <sz val="10"/>
        <rFont val="Calibri"/>
        <family val="2"/>
        <charset val="204"/>
        <scheme val="minor"/>
      </rPr>
      <t xml:space="preserve"> (листья салата,  коктейльные креветки, яйцо куриное, гренки из белого хлеба, сыр пармезан, помидоры черри, соус Цезарь)</t>
    </r>
  </si>
  <si>
    <r>
      <rPr>
        <b/>
        <sz val="10"/>
        <rFont val="Calibri"/>
        <family val="2"/>
        <charset val="204"/>
        <scheme val="minor"/>
      </rPr>
      <t>Салат Капрезе</t>
    </r>
    <r>
      <rPr>
        <sz val="10"/>
        <rFont val="Calibri"/>
        <family val="2"/>
        <charset val="204"/>
        <scheme val="minor"/>
      </rPr>
      <t xml:space="preserve"> (сыр моцарелла, томаты, соус Песто)</t>
    </r>
  </si>
  <si>
    <r>
      <rPr>
        <b/>
        <sz val="10"/>
        <rFont val="Calibri"/>
        <family val="2"/>
        <charset val="204"/>
        <scheme val="minor"/>
      </rPr>
      <t xml:space="preserve">Салат Греческий </t>
    </r>
    <r>
      <rPr>
        <sz val="10"/>
        <rFont val="Calibri"/>
        <family val="2"/>
        <charset val="204"/>
        <scheme val="minor"/>
      </rPr>
      <t>(сыр фета, помидоры св., огурцы св., болгарский перец сладкий, лук репчатый, маслины и оливки, соус)</t>
    </r>
  </si>
  <si>
    <r>
      <t>Салат Нисуаз</t>
    </r>
    <r>
      <rPr>
        <sz val="10"/>
        <rFont val="Calibri"/>
        <family val="2"/>
        <charset val="204"/>
        <scheme val="minor"/>
      </rPr>
      <t xml:space="preserve"> (тунец, кенийская фасоль, бэби картофель, яйцо перепелиное)</t>
    </r>
  </si>
  <si>
    <r>
      <rPr>
        <b/>
        <sz val="10"/>
        <rFont val="Calibri"/>
        <family val="2"/>
        <charset val="204"/>
        <scheme val="minor"/>
      </rPr>
      <t>Салат Восточный</t>
    </r>
    <r>
      <rPr>
        <sz val="10"/>
        <rFont val="Calibri"/>
        <family val="2"/>
        <charset val="204"/>
        <scheme val="minor"/>
      </rPr>
      <t xml:space="preserve"> (ростбиф, запечённый перец, цуккини гриль, соус сальса)</t>
    </r>
  </si>
  <si>
    <r>
      <rPr>
        <b/>
        <sz val="10"/>
        <rFont val="Calibri"/>
        <family val="2"/>
        <charset val="204"/>
        <scheme val="minor"/>
      </rPr>
      <t>Салат Гурме</t>
    </r>
    <r>
      <rPr>
        <sz val="10"/>
        <rFont val="Calibri"/>
        <family val="2"/>
        <charset val="204"/>
        <scheme val="minor"/>
      </rPr>
      <t xml:space="preserve"> (печёные баклажаны, свежие помидоры, грецкий орех, козий сыр, зелень, оливковое масло)</t>
    </r>
  </si>
  <si>
    <r>
      <rPr>
        <b/>
        <sz val="10"/>
        <rFont val="Calibri"/>
        <family val="2"/>
        <charset val="204"/>
        <scheme val="minor"/>
      </rPr>
      <t xml:space="preserve">Салат Сосновый бор </t>
    </r>
    <r>
      <rPr>
        <sz val="10"/>
        <rFont val="Calibri"/>
        <family val="2"/>
        <charset val="204"/>
        <scheme val="minor"/>
      </rPr>
      <t>(телятина, грибы, маринованные огурцы, картофель, домашний майонез)</t>
    </r>
  </si>
  <si>
    <r>
      <rPr>
        <b/>
        <sz val="10"/>
        <rFont val="Calibri"/>
        <family val="2"/>
        <charset val="204"/>
        <scheme val="minor"/>
      </rPr>
      <t>Салат Кардинал</t>
    </r>
    <r>
      <rPr>
        <sz val="10"/>
        <rFont val="Calibri"/>
        <family val="2"/>
        <charset val="204"/>
        <scheme val="minor"/>
      </rPr>
      <t xml:space="preserve"> (отварной язык, ветчина, шампиньоны, болгарский перец, огурец маринованный, сыр, пикантная заправка)</t>
    </r>
  </si>
  <si>
    <r>
      <rPr>
        <b/>
        <sz val="10"/>
        <rFont val="Calibri"/>
        <family val="2"/>
        <charset val="204"/>
        <scheme val="minor"/>
      </rPr>
      <t>Салат из ростбифа с сырными крокетами</t>
    </r>
    <r>
      <rPr>
        <sz val="10"/>
        <rFont val="Calibri"/>
        <family val="2"/>
        <charset val="204"/>
        <scheme val="minor"/>
      </rPr>
      <t xml:space="preserve"> (говядина запеченная, огурцы, зелень укроп, лук зелёный, перец болгарский (сладкий), баклажаны жареные, сырные крокеты, орех грецкий, зелень тимьян, лук зелёный, чеснок)</t>
    </r>
  </si>
  <si>
    <r>
      <rPr>
        <b/>
        <sz val="10"/>
        <rFont val="Calibri"/>
        <family val="2"/>
        <charset val="204"/>
        <scheme val="minor"/>
      </rPr>
      <t>Салат Рапинато</t>
    </r>
    <r>
      <rPr>
        <sz val="10"/>
        <rFont val="Calibri"/>
        <family val="2"/>
        <charset val="204"/>
        <scheme val="minor"/>
      </rPr>
      <t xml:space="preserve"> (бекон, куриная грудка, зелень салат, грибы шампиньоны, перец болгарский (сладкий), орех кедровый, сыр пармезан, чеснок, зелень петрушка, помидоры черри)</t>
    </r>
  </si>
  <si>
    <r>
      <rPr>
        <b/>
        <sz val="10"/>
        <rFont val="Calibri"/>
        <family val="2"/>
        <charset val="204"/>
        <scheme val="minor"/>
      </rPr>
      <t>Салат Коктейль с копченой куриной грудкой</t>
    </r>
    <r>
      <rPr>
        <sz val="10"/>
        <rFont val="Calibri"/>
        <family val="2"/>
        <charset val="204"/>
        <scheme val="minor"/>
      </rPr>
      <t xml:space="preserve"> (зелень салат, огурцы, куриная грудка копченая, сыр пармезан, соус цезарь, хлеб для сэндвича пшеничный, помидоры черри, зелень тимьян)</t>
    </r>
  </si>
  <si>
    <r>
      <rPr>
        <b/>
        <sz val="10"/>
        <rFont val="Calibri"/>
        <family val="2"/>
        <charset val="204"/>
        <scheme val="minor"/>
      </rPr>
      <t xml:space="preserve">Кесадилья с ветчиной </t>
    </r>
    <r>
      <rPr>
        <sz val="10"/>
        <rFont val="Calibri"/>
        <family val="2"/>
        <charset val="204"/>
        <scheme val="minor"/>
      </rPr>
      <t>(лепёшка тортилья, масло подсолнечное рафинированное, ветчина, мёд натуральный, перец острый свежий, сыр сливочный)</t>
    </r>
  </si>
  <si>
    <r>
      <rPr>
        <b/>
        <sz val="10"/>
        <rFont val="Calibri"/>
        <family val="2"/>
        <charset val="204"/>
        <scheme val="minor"/>
      </rPr>
      <t xml:space="preserve">Салат Из филе судака в лаймовом маринаде </t>
    </r>
    <r>
      <rPr>
        <sz val="10"/>
        <rFont val="Calibri"/>
        <family val="2"/>
        <charset val="204"/>
        <scheme val="minor"/>
      </rPr>
      <t>(микс салатов, маслины, каперсы, томаты вяленые, соус песто, базилик, филе судака, лайм, крем бальзамический)</t>
    </r>
  </si>
  <si>
    <t>ЗАКУСКИ МИНИ (от 10 порций)</t>
  </si>
  <si>
    <t>ХОЛОДНЫЕ ЗАКУСКИ (от 3-х порций)</t>
  </si>
  <si>
    <t>САЛАТЫ МИНИ (от 10 порций)</t>
  </si>
  <si>
    <t>САЛАТЫ (от 5 порций)</t>
  </si>
  <si>
    <t>ГОРЯЧИЕ ЗАКУСКИ (от 10 порций)</t>
  </si>
  <si>
    <t>ГОРЯЧИЕ БЛЮДА МИНИ</t>
  </si>
  <si>
    <t>Доставка блюд</t>
  </si>
  <si>
    <t>Дата доставки:</t>
  </si>
  <si>
    <t>Время доставки:</t>
  </si>
  <si>
    <t>Адрес доставки:</t>
  </si>
  <si>
    <t>Формат мероприятия:</t>
  </si>
  <si>
    <t>Контактное лицо:</t>
  </si>
  <si>
    <t>Иванов Иван Иванович</t>
  </si>
  <si>
    <t>г. Москва, Красная площадь, д.1</t>
  </si>
  <si>
    <t>Контактный телефон:</t>
  </si>
  <si>
    <t>+7 123 123-45-67</t>
  </si>
  <si>
    <t>Примечания:</t>
  </si>
  <si>
    <t>Мебель(аренда)</t>
  </si>
  <si>
    <t>Итого по мебели:</t>
  </si>
  <si>
    <t>ДЕСЕРТЫ</t>
  </si>
  <si>
    <r>
      <rPr>
        <b/>
        <sz val="10"/>
        <rFont val="Calibri"/>
        <family val="2"/>
        <charset val="204"/>
        <scheme val="minor"/>
      </rPr>
      <t>Шашлык Веганский</t>
    </r>
    <r>
      <rPr>
        <sz val="10"/>
        <rFont val="Calibri"/>
        <family val="2"/>
        <charset val="204"/>
        <scheme val="minor"/>
      </rPr>
      <t xml:space="preserve"> (баклажан, цукини, сладкий перец)</t>
    </r>
  </si>
  <si>
    <r>
      <rPr>
        <b/>
        <sz val="10"/>
        <rFont val="Calibri"/>
        <family val="2"/>
        <charset val="204"/>
        <scheme val="minor"/>
      </rPr>
      <t xml:space="preserve">Рулетики Мини Баклажаны с орехами </t>
    </r>
    <r>
      <rPr>
        <sz val="10"/>
        <rFont val="Calibri"/>
        <family val="2"/>
        <charset val="204"/>
        <scheme val="minor"/>
      </rPr>
      <t xml:space="preserve">(баклажаны, сыр сливочный, орех грецкий, чеснок) </t>
    </r>
  </si>
  <si>
    <r>
      <rPr>
        <b/>
        <sz val="10"/>
        <rFont val="Calibri"/>
        <family val="2"/>
        <charset val="204"/>
        <scheme val="minor"/>
      </rPr>
      <t>Рулетики Мини из цукини с крабовым мясом</t>
    </r>
    <r>
      <rPr>
        <sz val="10"/>
        <rFont val="Calibri"/>
        <family val="2"/>
        <charset val="204"/>
        <scheme val="minor"/>
      </rPr>
      <t xml:space="preserve"> (баклажаны, сыр сливочный, крабовые палочки, укроп)</t>
    </r>
  </si>
  <si>
    <r>
      <rPr>
        <b/>
        <sz val="10"/>
        <rFont val="Calibri"/>
        <family val="2"/>
        <charset val="204"/>
        <scheme val="minor"/>
      </rPr>
      <t>Рулетики Мини из блинчиков с семгой</t>
    </r>
    <r>
      <rPr>
        <sz val="10"/>
        <rFont val="Calibri"/>
        <family val="2"/>
        <charset val="204"/>
        <scheme val="minor"/>
      </rPr>
      <t xml:space="preserve"> (блинчик, сыр сливочный, семга с/с)</t>
    </r>
  </si>
  <si>
    <r>
      <rPr>
        <b/>
        <sz val="10"/>
        <rFont val="Calibri"/>
        <family val="2"/>
        <charset val="204"/>
        <scheme val="minor"/>
      </rPr>
      <t>Рулетики Мини Ветчинные с кедровыми орешками и шпинатом</t>
    </r>
    <r>
      <rPr>
        <sz val="10"/>
        <rFont val="Calibri"/>
        <family val="2"/>
        <charset val="204"/>
        <scheme val="minor"/>
      </rPr>
      <t xml:space="preserve"> (ветчина, сыр сливочный, шпинат, орех кедровый)</t>
    </r>
  </si>
  <si>
    <r>
      <rPr>
        <b/>
        <sz val="10"/>
        <rFont val="Calibri"/>
        <family val="2"/>
        <charset val="204"/>
        <scheme val="minor"/>
      </rPr>
      <t>Рулетики Мини Ветчинные с сыром</t>
    </r>
    <r>
      <rPr>
        <sz val="10"/>
        <rFont val="Calibri"/>
        <family val="2"/>
        <charset val="204"/>
        <scheme val="minor"/>
      </rPr>
      <t xml:space="preserve"> (ветчина, сыр сливочный, оливка)                 </t>
    </r>
  </si>
  <si>
    <r>
      <rPr>
        <b/>
        <sz val="10"/>
        <rFont val="Calibri"/>
        <family val="2"/>
        <charset val="204"/>
        <scheme val="minor"/>
      </rPr>
      <t>Рулетики Мини из лаваша с фетаке</t>
    </r>
    <r>
      <rPr>
        <sz val="10"/>
        <rFont val="Calibri"/>
        <family val="2"/>
        <charset val="204"/>
        <scheme val="minor"/>
      </rPr>
      <t xml:space="preserve"> (лаваш армянский, фетаке, укроп, петрушка)   </t>
    </r>
  </si>
  <si>
    <r>
      <rPr>
        <b/>
        <sz val="10"/>
        <rFont val="Calibri"/>
        <family val="2"/>
        <charset val="204"/>
        <scheme val="minor"/>
      </rPr>
      <t>Профитроли с домашним рийетом</t>
    </r>
    <r>
      <rPr>
        <sz val="10"/>
        <rFont val="Calibri"/>
        <family val="2"/>
        <charset val="204"/>
        <scheme val="minor"/>
      </rPr>
      <t xml:space="preserve"> (профитроли, паштет печеночный)      </t>
    </r>
  </si>
  <si>
    <r>
      <rPr>
        <b/>
        <sz val="10"/>
        <rFont val="Calibri"/>
        <family val="2"/>
        <charset val="204"/>
        <scheme val="minor"/>
      </rPr>
      <t>Канапе из кубиков сыра Чеддер</t>
    </r>
    <r>
      <rPr>
        <sz val="10"/>
        <rFont val="Calibri"/>
        <family val="2"/>
        <charset val="204"/>
        <scheme val="minor"/>
      </rPr>
      <t xml:space="preserve"> (сыр чеддер, виноград)</t>
    </r>
  </si>
  <si>
    <r>
      <rPr>
        <b/>
        <sz val="10"/>
        <rFont val="Calibri"/>
        <family val="2"/>
        <charset val="204"/>
        <scheme val="minor"/>
      </rPr>
      <t>Канапе из сыра Бри</t>
    </r>
    <r>
      <rPr>
        <sz val="10"/>
        <rFont val="Calibri"/>
        <family val="2"/>
        <charset val="204"/>
        <scheme val="minor"/>
      </rPr>
      <t xml:space="preserve"> (сыр Бри, голубика)</t>
    </r>
  </si>
  <si>
    <r>
      <rPr>
        <b/>
        <sz val="10"/>
        <rFont val="Calibri"/>
        <family val="2"/>
        <charset val="204"/>
        <scheme val="minor"/>
      </rPr>
      <t>Канапе из сыра Камамбер</t>
    </r>
    <r>
      <rPr>
        <sz val="10"/>
        <rFont val="Calibri"/>
        <family val="2"/>
        <charset val="204"/>
        <scheme val="minor"/>
      </rPr>
      <t xml:space="preserve"> (сыр Камамбер, клубника)</t>
    </r>
  </si>
  <si>
    <r>
      <rPr>
        <b/>
        <sz val="10"/>
        <rFont val="Calibri"/>
        <family val="2"/>
        <charset val="204"/>
        <scheme val="minor"/>
      </rPr>
      <t>Канапе Овощной шашлычок Итальяно</t>
    </r>
    <r>
      <rPr>
        <sz val="10"/>
        <rFont val="Calibri"/>
        <family val="2"/>
        <charset val="204"/>
        <scheme val="minor"/>
      </rPr>
      <t xml:space="preserve"> (помидоры черри, фета, маслина, болгарский перец, огурец св., прованские травы, масло оливковое) </t>
    </r>
  </si>
  <si>
    <r>
      <rPr>
        <b/>
        <sz val="10"/>
        <rFont val="Calibri"/>
        <family val="2"/>
        <charset val="204"/>
        <scheme val="minor"/>
      </rPr>
      <t>Канапе По-украински</t>
    </r>
    <r>
      <rPr>
        <sz val="10"/>
        <rFont val="Calibri"/>
        <family val="2"/>
        <charset val="204"/>
        <scheme val="minor"/>
      </rPr>
      <t xml:space="preserve"> (сало шпик, корнишон, гренка из бородинского хлеба)</t>
    </r>
  </si>
  <si>
    <r>
      <rPr>
        <b/>
        <sz val="10"/>
        <rFont val="Calibri"/>
        <family val="2"/>
        <charset val="204"/>
        <scheme val="minor"/>
      </rPr>
      <t>Канапе с Салями</t>
    </r>
    <r>
      <rPr>
        <sz val="10"/>
        <rFont val="Calibri"/>
        <family val="2"/>
        <charset val="204"/>
        <scheme val="minor"/>
      </rPr>
      <t xml:space="preserve"> (салями, фета, оливка)</t>
    </r>
  </si>
  <si>
    <r>
      <rPr>
        <b/>
        <sz val="10"/>
        <rFont val="Calibri"/>
        <family val="2"/>
        <charset val="204"/>
        <scheme val="minor"/>
      </rPr>
      <t>Канапе мини Карбонеро</t>
    </r>
    <r>
      <rPr>
        <sz val="10"/>
        <rFont val="Calibri"/>
        <family val="2"/>
        <charset val="204"/>
        <scheme val="minor"/>
      </rPr>
      <t xml:space="preserve"> (хлеб тостовый, карбонат, оливка, корнишон)</t>
    </r>
  </si>
  <si>
    <r>
      <rPr>
        <b/>
        <sz val="10"/>
        <rFont val="Calibri"/>
        <family val="2"/>
        <charset val="204"/>
        <scheme val="minor"/>
      </rPr>
      <t>Канапе мини Тигровая креветка на ананасе</t>
    </r>
    <r>
      <rPr>
        <sz val="10"/>
        <rFont val="Calibri"/>
        <family val="2"/>
        <charset val="204"/>
        <scheme val="minor"/>
      </rPr>
      <t xml:space="preserve"> (креветка, ананас)</t>
    </r>
  </si>
  <si>
    <r>
      <rPr>
        <b/>
        <sz val="10"/>
        <rFont val="Calibri"/>
        <family val="2"/>
        <charset val="204"/>
        <scheme val="minor"/>
      </rPr>
      <t>Канапе мини Капрезе</t>
    </r>
    <r>
      <rPr>
        <sz val="10"/>
        <rFont val="Calibri"/>
        <family val="2"/>
        <charset val="204"/>
        <scheme val="minor"/>
      </rPr>
      <t xml:space="preserve"> (мини-моцарелла, помидор черри, соус песто)</t>
    </r>
  </si>
  <si>
    <r>
      <rPr>
        <b/>
        <sz val="10"/>
        <rFont val="Calibri"/>
        <family val="2"/>
        <charset val="204"/>
        <scheme val="minor"/>
      </rPr>
      <t>Канапе Мини-моцарелла</t>
    </r>
    <r>
      <rPr>
        <sz val="10"/>
        <rFont val="Calibri"/>
        <family val="2"/>
        <charset val="204"/>
        <scheme val="minor"/>
      </rPr>
      <t xml:space="preserve"> (моцарелла, помидором черри, базилик св.)</t>
    </r>
  </si>
  <si>
    <r>
      <rPr>
        <b/>
        <sz val="10"/>
        <rFont val="Calibri"/>
        <family val="2"/>
        <charset val="204"/>
        <scheme val="minor"/>
      </rPr>
      <t>Канапе Испаньол</t>
    </r>
    <r>
      <rPr>
        <sz val="10"/>
        <rFont val="Calibri"/>
        <family val="2"/>
        <charset val="204"/>
        <scheme val="minor"/>
      </rPr>
      <t xml:space="preserve"> (хамон, груша св.)</t>
    </r>
  </si>
  <si>
    <r>
      <rPr>
        <b/>
        <sz val="10"/>
        <rFont val="Calibri"/>
        <family val="2"/>
        <charset val="204"/>
        <scheme val="minor"/>
      </rPr>
      <t>Канапе Хамон со спаржей</t>
    </r>
    <r>
      <rPr>
        <sz val="10"/>
        <rFont val="Calibri"/>
        <family val="2"/>
        <charset val="204"/>
        <scheme val="minor"/>
      </rPr>
      <t xml:space="preserve"> (хамон, спаржа)</t>
    </r>
  </si>
  <si>
    <r>
      <rPr>
        <b/>
        <sz val="10"/>
        <rFont val="Calibri"/>
        <family val="2"/>
        <charset val="204"/>
        <scheme val="minor"/>
      </rPr>
      <t>Канапе с Угрем</t>
    </r>
    <r>
      <rPr>
        <sz val="10"/>
        <rFont val="Calibri"/>
        <family val="2"/>
        <charset val="204"/>
        <scheme val="minor"/>
      </rPr>
      <t xml:space="preserve"> (угорь г/к, огурец св., тост из фр. багета)</t>
    </r>
  </si>
  <si>
    <r>
      <rPr>
        <b/>
        <sz val="10"/>
        <rFont val="Calibri"/>
        <family val="2"/>
        <charset val="204"/>
        <scheme val="minor"/>
      </rPr>
      <t>Брускетта с куриной грудкой и тыквой</t>
    </r>
    <r>
      <rPr>
        <sz val="10"/>
        <rFont val="Calibri"/>
        <family val="2"/>
        <charset val="204"/>
        <scheme val="minor"/>
      </rPr>
      <t xml:space="preserve"> (багет французский, куриная грудка -гриль, тыква запечённая с медом)</t>
    </r>
  </si>
  <si>
    <r>
      <rPr>
        <b/>
        <sz val="10"/>
        <rFont val="Calibri"/>
        <family val="2"/>
        <charset val="204"/>
        <scheme val="minor"/>
      </rPr>
      <t>Брускетта мини Капрезе</t>
    </r>
    <r>
      <rPr>
        <sz val="10"/>
        <rFont val="Calibri"/>
        <family val="2"/>
        <charset val="204"/>
        <scheme val="minor"/>
      </rPr>
      <t xml:space="preserve"> (мини-моцарелла, помидор черри, руккола, тост из французского багета, соус песто)</t>
    </r>
  </si>
  <si>
    <r>
      <rPr>
        <b/>
        <sz val="10"/>
        <rFont val="Calibri"/>
        <family val="2"/>
        <charset val="204"/>
        <scheme val="minor"/>
      </rPr>
      <t>Тарталетка с лососем</t>
    </r>
    <r>
      <rPr>
        <sz val="10"/>
        <rFont val="Calibri"/>
        <family val="2"/>
        <charset val="204"/>
        <scheme val="minor"/>
      </rPr>
      <t xml:space="preserve"> (тарталетка, лосось с/с, сыр сливочный)</t>
    </r>
  </si>
  <si>
    <r>
      <rPr>
        <b/>
        <sz val="10"/>
        <rFont val="Calibri"/>
        <family val="2"/>
        <charset val="204"/>
        <scheme val="minor"/>
      </rPr>
      <t>Тарталетка с красной икрой</t>
    </r>
    <r>
      <rPr>
        <sz val="10"/>
        <rFont val="Calibri"/>
        <family val="2"/>
        <charset val="204"/>
        <scheme val="minor"/>
      </rPr>
      <t xml:space="preserve"> (тарталетка, икра красная, масло сл., лимон св.)</t>
    </r>
  </si>
  <si>
    <r>
      <rPr>
        <b/>
        <sz val="10"/>
        <rFont val="Calibri"/>
        <family val="2"/>
        <charset val="204"/>
        <scheme val="minor"/>
      </rPr>
      <t>Тарт с домашним рийетом</t>
    </r>
    <r>
      <rPr>
        <sz val="10"/>
        <rFont val="Calibri"/>
        <family val="2"/>
        <charset val="204"/>
        <scheme val="minor"/>
      </rPr>
      <t xml:space="preserve"> (тарталетка, паштет из печени)      </t>
    </r>
  </si>
  <si>
    <r>
      <rPr>
        <b/>
        <sz val="10"/>
        <rFont val="Calibri"/>
        <family val="2"/>
        <charset val="204"/>
        <scheme val="minor"/>
      </rPr>
      <t>Семга с/с</t>
    </r>
    <r>
      <rPr>
        <sz val="10"/>
        <rFont val="Calibri"/>
        <family val="2"/>
        <charset val="204"/>
        <scheme val="minor"/>
      </rPr>
      <t xml:space="preserve"> (семга с/с, лимон)</t>
    </r>
  </si>
  <si>
    <r>
      <rPr>
        <b/>
        <sz val="10"/>
        <rFont val="Calibri"/>
        <family val="2"/>
        <charset val="204"/>
        <scheme val="minor"/>
      </rPr>
      <t xml:space="preserve">Язык говяжий </t>
    </r>
    <r>
      <rPr>
        <sz val="10"/>
        <rFont val="Calibri"/>
        <family val="2"/>
        <charset val="204"/>
        <scheme val="minor"/>
      </rPr>
      <t>(язык говяжий, соус хрен, корнишон)</t>
    </r>
  </si>
  <si>
    <r>
      <rPr>
        <b/>
        <sz val="10"/>
        <rFont val="Calibri"/>
        <family val="2"/>
        <charset val="204"/>
        <scheme val="minor"/>
      </rPr>
      <t>Сало</t>
    </r>
    <r>
      <rPr>
        <sz val="10"/>
        <rFont val="Calibri"/>
        <family val="2"/>
        <charset val="204"/>
        <scheme val="minor"/>
      </rPr>
      <t xml:space="preserve"> (сало-шпиг, горчица)</t>
    </r>
  </si>
  <si>
    <r>
      <rPr>
        <b/>
        <sz val="10"/>
        <rFont val="Calibri"/>
        <family val="2"/>
        <charset val="204"/>
        <scheme val="minor"/>
      </rPr>
      <t>Ассорти сырное Дружба народов</t>
    </r>
    <r>
      <rPr>
        <sz val="10"/>
        <rFont val="Calibri"/>
        <family val="2"/>
        <charset val="204"/>
        <scheme val="minor"/>
      </rPr>
      <t xml:space="preserve"> (Гауда, Чеддер, Пармезан, Сулугуни, Бри с цукатами и орешками)</t>
    </r>
  </si>
  <si>
    <r>
      <rPr>
        <b/>
        <sz val="10"/>
        <rFont val="Calibri"/>
        <family val="2"/>
        <charset val="204"/>
        <scheme val="minor"/>
      </rPr>
      <t>Ассорти сырное Мировая классика</t>
    </r>
    <r>
      <rPr>
        <sz val="10"/>
        <rFont val="Calibri"/>
        <family val="2"/>
        <charset val="204"/>
        <scheme val="minor"/>
      </rPr>
      <t xml:space="preserve"> (Эдам, Чеддер,  Грано Падано, Чечил, Бри с грецким орехом и виноградом)</t>
    </r>
  </si>
  <si>
    <r>
      <rPr>
        <b/>
        <sz val="10"/>
        <rFont val="Calibri"/>
        <family val="2"/>
        <charset val="204"/>
        <scheme val="minor"/>
      </rPr>
      <t>Ассорти Грибное</t>
    </r>
    <r>
      <rPr>
        <sz val="10"/>
        <rFont val="Calibri"/>
        <family val="2"/>
        <charset val="204"/>
        <scheme val="minor"/>
      </rPr>
      <t xml:space="preserve"> (опята мар., грузди мар., вешенки мар., лук, зелень)</t>
    </r>
  </si>
  <si>
    <r>
      <rPr>
        <b/>
        <sz val="10"/>
        <rFont val="Calibri"/>
        <family val="2"/>
        <charset val="204"/>
        <scheme val="minor"/>
      </rPr>
      <t>Рулетики Баклажаны с сыром</t>
    </r>
    <r>
      <rPr>
        <sz val="10"/>
        <rFont val="Calibri"/>
        <family val="2"/>
        <charset val="204"/>
        <scheme val="minor"/>
      </rPr>
      <t xml:space="preserve"> (баклажаны, сыр сливочный, чеснок)</t>
    </r>
  </si>
  <si>
    <r>
      <rPr>
        <b/>
        <sz val="10"/>
        <rFont val="Calibri"/>
        <family val="2"/>
        <charset val="204"/>
        <scheme val="minor"/>
      </rPr>
      <t>Рулетики из блинчиков с семгой</t>
    </r>
    <r>
      <rPr>
        <sz val="10"/>
        <rFont val="Calibri"/>
        <family val="2"/>
        <charset val="204"/>
        <scheme val="minor"/>
      </rPr>
      <t xml:space="preserve"> (блинчики, семга с/с, сыр сливочный, зелень)</t>
    </r>
  </si>
  <si>
    <r>
      <rPr>
        <b/>
        <sz val="10"/>
        <rFont val="Calibri"/>
        <family val="2"/>
        <charset val="204"/>
        <scheme val="minor"/>
      </rPr>
      <t>Рулетики Ветчинные с кедровыми орешками и шпинатом</t>
    </r>
    <r>
      <rPr>
        <sz val="10"/>
        <rFont val="Calibri"/>
        <family val="2"/>
        <charset val="204"/>
        <scheme val="minor"/>
      </rPr>
      <t xml:space="preserve"> (ветчина, сыр сливочный, шпинат, орех кедровый)</t>
    </r>
  </si>
  <si>
    <r>
      <rPr>
        <b/>
        <sz val="10"/>
        <rFont val="Calibri"/>
        <family val="2"/>
        <charset val="204"/>
        <scheme val="minor"/>
      </rPr>
      <t>Салат Мини Цезарь с курицей</t>
    </r>
    <r>
      <rPr>
        <sz val="10"/>
        <rFont val="Calibri"/>
        <family val="2"/>
        <charset val="204"/>
        <scheme val="minor"/>
      </rPr>
      <t xml:space="preserve"> (листья салата, куриная грудка, яйцо куриное, гренки из белого хлеба, сыр пармезан, помидоры черри, соус Цезарь)</t>
    </r>
  </si>
  <si>
    <r>
      <rPr>
        <b/>
        <sz val="10"/>
        <rFont val="Calibri"/>
        <family val="2"/>
        <charset val="204"/>
        <scheme val="minor"/>
      </rPr>
      <t>Салат Мини Авокадо с креветками</t>
    </r>
    <r>
      <rPr>
        <sz val="10"/>
        <rFont val="Calibri"/>
        <family val="2"/>
        <charset val="204"/>
        <scheme val="minor"/>
      </rPr>
      <t xml:space="preserve"> (креветки, авокадо, томаты, тимьян, специи, цитрусовый соус)</t>
    </r>
  </si>
  <si>
    <r>
      <rPr>
        <b/>
        <sz val="10"/>
        <rFont val="Calibri"/>
        <family val="2"/>
        <charset val="204"/>
        <scheme val="minor"/>
      </rPr>
      <t>Салат Мини Греческий</t>
    </r>
    <r>
      <rPr>
        <sz val="10"/>
        <rFont val="Calibri"/>
        <family val="2"/>
        <charset val="204"/>
        <scheme val="minor"/>
      </rPr>
      <t xml:space="preserve"> (сыр фета, помидоры св., огурцы св., болгарский перец, лук репчатый, маслины, оливки, оливковое масло)</t>
    </r>
  </si>
  <si>
    <r>
      <rPr>
        <b/>
        <sz val="10"/>
        <rFont val="Calibri"/>
        <family val="2"/>
        <charset val="204"/>
        <scheme val="minor"/>
      </rPr>
      <t>Салат Мини Нисуаз</t>
    </r>
    <r>
      <rPr>
        <sz val="10"/>
        <rFont val="Calibri"/>
        <family val="2"/>
        <charset val="204"/>
        <scheme val="minor"/>
      </rPr>
      <t xml:space="preserve"> (тунец, кенийская фасоль, бэби картофель, яйцо перепелиное)</t>
    </r>
  </si>
  <si>
    <r>
      <rPr>
        <b/>
        <sz val="10"/>
        <rFont val="Calibri"/>
        <family val="2"/>
        <charset val="204"/>
        <scheme val="minor"/>
      </rPr>
      <t>Микс-салат Мини с опаленным лососем и авокадо под апельсиновым соусом</t>
    </r>
    <r>
      <rPr>
        <sz val="10"/>
        <rFont val="Calibri"/>
        <family val="2"/>
        <charset val="204"/>
        <scheme val="minor"/>
      </rPr>
      <t xml:space="preserve"> (микс-салат, лосось с/с, авокадо, цитровый соус)</t>
    </r>
  </si>
  <si>
    <r>
      <rPr>
        <b/>
        <sz val="10"/>
        <rFont val="Calibri"/>
        <family val="2"/>
        <charset val="204"/>
        <scheme val="minor"/>
      </rPr>
      <t>Салат Мини с тигровой креветкой и обжаренным манго</t>
    </r>
    <r>
      <rPr>
        <sz val="10"/>
        <rFont val="Calibri"/>
        <family val="2"/>
        <charset val="204"/>
        <scheme val="minor"/>
      </rPr>
      <t xml:space="preserve"> (креветки тигровые, манго обж. соус цитрусовый)</t>
    </r>
  </si>
  <si>
    <r>
      <rPr>
        <b/>
        <sz val="10"/>
        <rFont val="Calibri"/>
        <family val="2"/>
        <charset val="204"/>
        <scheme val="minor"/>
      </rPr>
      <t>Салат Фелиция</t>
    </r>
    <r>
      <rPr>
        <sz val="10"/>
        <rFont val="Calibri"/>
        <family val="2"/>
        <charset val="204"/>
        <scheme val="minor"/>
      </rPr>
      <t xml:space="preserve"> (запеченная куриная грудка, карбонат в/к, корейская морковь, салатный лист, перепелиное яйцо, медово-горчичный соус, зелень)   </t>
    </r>
  </si>
  <si>
    <r>
      <rPr>
        <b/>
        <sz val="10"/>
        <rFont val="Calibri"/>
        <family val="2"/>
        <charset val="204"/>
        <scheme val="minor"/>
      </rPr>
      <t>Салат Пармиджано</t>
    </r>
    <r>
      <rPr>
        <sz val="10"/>
        <rFont val="Calibri"/>
        <family val="2"/>
        <charset val="204"/>
        <scheme val="minor"/>
      </rPr>
      <t xml:space="preserve"> (баклажаны жареные в сухарях, сыр мини-моцарелла, помидоры Черри, салат Айсберг, масло оливковое, бальзамик)</t>
    </r>
  </si>
  <si>
    <r>
      <rPr>
        <b/>
        <sz val="10"/>
        <rFont val="Calibri"/>
        <family val="2"/>
        <charset val="204"/>
        <scheme val="minor"/>
      </rPr>
      <t>Блинный мешочек с грибным жульеном</t>
    </r>
    <r>
      <rPr>
        <sz val="10"/>
        <rFont val="Calibri"/>
        <family val="2"/>
        <charset val="204"/>
        <scheme val="minor"/>
      </rPr>
      <t xml:space="preserve"> (блинчик, жульен грибной)</t>
    </r>
  </si>
  <si>
    <r>
      <rPr>
        <b/>
        <sz val="10"/>
        <rFont val="Calibri"/>
        <family val="2"/>
        <charset val="204"/>
        <scheme val="minor"/>
      </rPr>
      <t>Блинный мешочек с куриным жульеном</t>
    </r>
    <r>
      <rPr>
        <sz val="10"/>
        <rFont val="Calibri"/>
        <family val="2"/>
        <charset val="204"/>
        <scheme val="minor"/>
      </rPr>
      <t xml:space="preserve"> (блинчик, жульен куриный)</t>
    </r>
  </si>
  <si>
    <r>
      <rPr>
        <b/>
        <sz val="10"/>
        <rFont val="Calibri"/>
        <family val="2"/>
        <charset val="204"/>
        <scheme val="minor"/>
      </rPr>
      <t>Жульен грибной</t>
    </r>
    <r>
      <rPr>
        <sz val="10"/>
        <rFont val="Calibri"/>
        <family val="2"/>
        <charset val="204"/>
        <scheme val="minor"/>
      </rPr>
      <t xml:space="preserve"> (шампиньоны, соус бешамель, сыр)</t>
    </r>
  </si>
  <si>
    <r>
      <rPr>
        <b/>
        <sz val="10"/>
        <rFont val="Calibri"/>
        <family val="2"/>
        <charset val="204"/>
        <scheme val="minor"/>
      </rPr>
      <t>Кокот куриный</t>
    </r>
    <r>
      <rPr>
        <sz val="10"/>
        <rFont val="Calibri"/>
        <family val="2"/>
        <charset val="204"/>
        <scheme val="minor"/>
      </rPr>
      <t xml:space="preserve"> (куриная грудка, соус бешамель, сыр)</t>
    </r>
  </si>
  <si>
    <r>
      <rPr>
        <b/>
        <sz val="10"/>
        <rFont val="Calibri"/>
        <family val="2"/>
        <charset val="204"/>
        <scheme val="minor"/>
      </rPr>
      <t>Мини-Киш Куриный с грибами</t>
    </r>
    <r>
      <rPr>
        <sz val="10"/>
        <rFont val="Calibri"/>
        <family val="2"/>
        <charset val="204"/>
        <scheme val="minor"/>
      </rPr>
      <t xml:space="preserve"> (тарт песочный, куриная грудка, шампиньоны, соус сливочный, сыр)</t>
    </r>
  </si>
  <si>
    <r>
      <rPr>
        <b/>
        <sz val="10"/>
        <rFont val="Calibri"/>
        <family val="2"/>
        <charset val="204"/>
        <scheme val="minor"/>
      </rPr>
      <t>Мини-Киш Куриный</t>
    </r>
    <r>
      <rPr>
        <sz val="10"/>
        <rFont val="Calibri"/>
        <family val="2"/>
        <charset val="204"/>
        <scheme val="minor"/>
      </rPr>
      <t xml:space="preserve"> (тарт песочный, куриная грудка, соус сливочный, сыр)</t>
    </r>
  </si>
  <si>
    <r>
      <rPr>
        <b/>
        <sz val="10"/>
        <rFont val="Calibri"/>
        <family val="2"/>
        <charset val="204"/>
        <scheme val="minor"/>
      </rPr>
      <t>Мини-Киш Лосось с брокколи</t>
    </r>
    <r>
      <rPr>
        <sz val="10"/>
        <rFont val="Calibri"/>
        <family val="2"/>
        <charset val="204"/>
        <scheme val="minor"/>
      </rPr>
      <t xml:space="preserve">  (тарт песочный, лосось, брокколи, соус сливочный, сыр)</t>
    </r>
  </si>
  <si>
    <r>
      <rPr>
        <b/>
        <sz val="10"/>
        <rFont val="Calibri"/>
        <family val="2"/>
        <charset val="204"/>
        <scheme val="minor"/>
      </rPr>
      <t>Мини-Киш Овощной</t>
    </r>
    <r>
      <rPr>
        <sz val="10"/>
        <rFont val="Calibri"/>
        <family val="2"/>
        <charset val="204"/>
        <scheme val="minor"/>
      </rPr>
      <t xml:space="preserve"> (тарт песочный, овощи, соус сливочный, сыр)</t>
    </r>
  </si>
  <si>
    <r>
      <rPr>
        <b/>
        <sz val="10"/>
        <rFont val="Calibri"/>
        <family val="2"/>
        <charset val="204"/>
        <scheme val="minor"/>
      </rPr>
      <t>Мини-Киш с беконом и цуккини</t>
    </r>
    <r>
      <rPr>
        <sz val="10"/>
        <rFont val="Calibri"/>
        <family val="2"/>
        <charset val="204"/>
        <scheme val="minor"/>
      </rPr>
      <t xml:space="preserve"> (тарт песочный, бекон, цуккини, соус сливочный, сыр)</t>
    </r>
  </si>
  <si>
    <r>
      <rPr>
        <b/>
        <sz val="10"/>
        <rFont val="Calibri"/>
        <family val="2"/>
        <charset val="204"/>
        <scheme val="minor"/>
      </rPr>
      <t>Сыр Сулугуни жареный</t>
    </r>
    <r>
      <rPr>
        <sz val="10"/>
        <rFont val="Calibri"/>
        <family val="2"/>
        <charset val="204"/>
        <scheme val="minor"/>
      </rPr>
      <t xml:space="preserve"> (сулугуни, соус Сацебели) </t>
    </r>
  </si>
  <si>
    <r>
      <rPr>
        <b/>
        <sz val="10"/>
        <rFont val="Calibri"/>
        <family val="2"/>
        <charset val="204"/>
        <scheme val="minor"/>
      </rPr>
      <t>Такос-мини с курицей</t>
    </r>
    <r>
      <rPr>
        <sz val="10"/>
        <rFont val="Calibri"/>
        <family val="2"/>
        <charset val="204"/>
        <scheme val="minor"/>
      </rPr>
      <t xml:space="preserve"> (грудка куриная, перец болгарский, помидор, листья салата, авокадо, лук красный, йогурт, огурец св., чеснок, соус томатный, лепешка, лимон, масло оливковое, соевый соус)</t>
    </r>
  </si>
  <si>
    <r>
      <rPr>
        <b/>
        <sz val="10"/>
        <rFont val="Calibri"/>
        <family val="2"/>
        <charset val="204"/>
        <scheme val="minor"/>
      </rPr>
      <t>Пицца Маргарита</t>
    </r>
    <r>
      <rPr>
        <sz val="10"/>
        <rFont val="Calibri"/>
        <family val="2"/>
        <charset val="204"/>
        <scheme val="minor"/>
      </rPr>
      <t xml:space="preserve"> (тесто для пиццы, томатная паста, оливковое масло, чеснок, базилик, моцарелла, помидоры черри)</t>
    </r>
  </si>
  <si>
    <r>
      <rPr>
        <b/>
        <sz val="10"/>
        <rFont val="Calibri"/>
        <family val="2"/>
        <charset val="204"/>
        <scheme val="minor"/>
      </rPr>
      <t>Пицца Пепперони</t>
    </r>
    <r>
      <rPr>
        <sz val="10"/>
        <rFont val="Calibri"/>
        <family val="2"/>
        <charset val="204"/>
        <scheme val="minor"/>
      </rPr>
      <t xml:space="preserve"> (тесто для пиццы, соус, колбаса пепперони, моцарелла)</t>
    </r>
  </si>
  <si>
    <r>
      <rPr>
        <b/>
        <sz val="10"/>
        <rFont val="Calibri"/>
        <family val="2"/>
        <charset val="204"/>
        <scheme val="minor"/>
      </rPr>
      <t>Пицца с ветчиной</t>
    </r>
    <r>
      <rPr>
        <sz val="10"/>
        <rFont val="Calibri"/>
        <family val="2"/>
        <charset val="204"/>
        <scheme val="minor"/>
      </rPr>
      <t xml:space="preserve"> (тесто для пиццы, соус, ветчина, томаты, моцарелла)</t>
    </r>
  </si>
  <si>
    <r>
      <rPr>
        <b/>
        <sz val="10"/>
        <rFont val="Calibri"/>
        <family val="2"/>
        <charset val="204"/>
        <scheme val="minor"/>
      </rPr>
      <t>Пицца с красной рыбкой и тигровыми креветками</t>
    </r>
    <r>
      <rPr>
        <sz val="10"/>
        <rFont val="Calibri"/>
        <family val="2"/>
        <charset val="204"/>
        <scheme val="minor"/>
      </rPr>
      <t xml:space="preserve"> (тесто для пиццы, соус, семга, креветки тигровые, моцарелла, базилик)</t>
    </r>
  </si>
  <si>
    <r>
      <rPr>
        <b/>
        <sz val="10"/>
        <rFont val="Calibri"/>
        <family val="2"/>
        <charset val="204"/>
        <scheme val="minor"/>
      </rPr>
      <t>Пицца с тунцом</t>
    </r>
    <r>
      <rPr>
        <sz val="10"/>
        <rFont val="Calibri"/>
        <family val="2"/>
        <charset val="204"/>
        <scheme val="minor"/>
      </rPr>
      <t xml:space="preserve"> (тесто для пиццы, соус, тунец в с/с, моцарелла)</t>
    </r>
  </si>
  <si>
    <r>
      <rPr>
        <b/>
        <sz val="10"/>
        <rFont val="Calibri"/>
        <family val="2"/>
        <charset val="204"/>
        <scheme val="minor"/>
      </rPr>
      <t>Суп Лапша с курицей</t>
    </r>
    <r>
      <rPr>
        <sz val="10"/>
        <rFont val="Calibri"/>
        <family val="2"/>
        <charset val="204"/>
        <scheme val="minor"/>
      </rPr>
      <t xml:space="preserve"> (лапша, курица, зелень)</t>
    </r>
  </si>
  <si>
    <r>
      <rPr>
        <b/>
        <sz val="10"/>
        <rFont val="Calibri"/>
        <family val="2"/>
        <charset val="204"/>
        <scheme val="minor"/>
      </rPr>
      <t>Суп Лапша с грибами</t>
    </r>
    <r>
      <rPr>
        <sz val="10"/>
        <rFont val="Calibri"/>
        <family val="2"/>
        <charset val="204"/>
        <scheme val="minor"/>
      </rPr>
      <t xml:space="preserve"> (лапша, грибы, зелень)</t>
    </r>
  </si>
  <si>
    <r>
      <rPr>
        <b/>
        <sz val="10"/>
        <rFont val="Calibri"/>
        <family val="2"/>
        <charset val="204"/>
        <scheme val="minor"/>
      </rPr>
      <t>Суп Солянка мясная</t>
    </r>
    <r>
      <rPr>
        <sz val="10"/>
        <rFont val="Calibri"/>
        <family val="2"/>
        <charset val="204"/>
        <scheme val="minor"/>
      </rPr>
      <t xml:space="preserve"> (копчёные рёбрышки, охотничьи колбаски, свиной карбонад, копчёная и варёная колбаса, ветчина, репчатый лук, солёные огурцы, каперсы, маслины или оливки, томатная паста или томаты в собственном соку, зелень, специи, лимон)</t>
    </r>
  </si>
  <si>
    <r>
      <rPr>
        <b/>
        <sz val="10"/>
        <rFont val="Calibri"/>
        <family val="2"/>
        <charset val="204"/>
        <scheme val="minor"/>
      </rPr>
      <t>Уха с семгой</t>
    </r>
    <r>
      <rPr>
        <sz val="10"/>
        <rFont val="Calibri"/>
        <family val="2"/>
        <charset val="204"/>
        <scheme val="minor"/>
      </rPr>
      <t xml:space="preserve"> (семга, картофель, морковь, лук репчатый, зелень, специи)</t>
    </r>
  </si>
  <si>
    <r>
      <rPr>
        <b/>
        <sz val="10"/>
        <rFont val="Calibri"/>
        <family val="2"/>
        <charset val="204"/>
        <scheme val="minor"/>
      </rPr>
      <t>Долма с соусом Мацони</t>
    </r>
    <r>
      <rPr>
        <sz val="10"/>
        <rFont val="Calibri"/>
        <family val="2"/>
        <charset val="204"/>
        <scheme val="minor"/>
      </rPr>
      <t xml:space="preserve"> (листья виноградные, фарш мясной, круглый рис, лук репчатый, чеснок, соль, специи сухи, зелень, соус мацони)</t>
    </r>
  </si>
  <si>
    <r>
      <rPr>
        <b/>
        <sz val="10"/>
        <rFont val="Calibri"/>
        <family val="2"/>
        <charset val="204"/>
        <scheme val="minor"/>
      </rPr>
      <t xml:space="preserve">Баварские колбаски </t>
    </r>
    <r>
      <rPr>
        <sz val="10"/>
        <rFont val="Calibri"/>
        <family val="2"/>
        <charset val="204"/>
        <scheme val="minor"/>
      </rPr>
      <t>(колбаски баварские, перец болг., зелень)</t>
    </r>
  </si>
  <si>
    <r>
      <rPr>
        <b/>
        <sz val="10"/>
        <rFont val="Calibri"/>
        <family val="2"/>
        <charset val="204"/>
        <scheme val="minor"/>
      </rPr>
      <t>Домашние колбаски</t>
    </r>
    <r>
      <rPr>
        <sz val="10"/>
        <rFont val="Calibri"/>
        <family val="2"/>
        <charset val="204"/>
        <scheme val="minor"/>
      </rPr>
      <t xml:space="preserve"> (ассорти колбасок из курицы и индейки, перец болг, зелень)</t>
    </r>
  </si>
  <si>
    <r>
      <rPr>
        <b/>
        <sz val="10"/>
        <rFont val="Calibri"/>
        <family val="2"/>
        <charset val="204"/>
        <scheme val="minor"/>
      </rPr>
      <t>Люля-кебаб из баранины и говядины</t>
    </r>
    <r>
      <rPr>
        <sz val="10"/>
        <rFont val="Calibri"/>
        <family val="2"/>
        <charset val="204"/>
        <scheme val="minor"/>
      </rPr>
      <t xml:space="preserve"> (люля из баранины и говядины, соус томатный, зелень)</t>
    </r>
  </si>
  <si>
    <r>
      <rPr>
        <b/>
        <sz val="10"/>
        <rFont val="Calibri"/>
        <family val="2"/>
        <charset val="204"/>
        <scheme val="minor"/>
      </rPr>
      <t>Семга запеченая в беконе со сливочным соусом</t>
    </r>
    <r>
      <rPr>
        <sz val="10"/>
        <rFont val="Calibri"/>
        <family val="2"/>
        <charset val="204"/>
        <scheme val="minor"/>
      </rPr>
      <t xml:space="preserve"> (семга, бекон, соус сливочный)</t>
    </r>
  </si>
  <si>
    <r>
      <rPr>
        <b/>
        <sz val="10"/>
        <rFont val="Calibri"/>
        <family val="2"/>
        <charset val="204"/>
        <scheme val="minor"/>
      </rPr>
      <t>Медальон из сёмги По-царски</t>
    </r>
    <r>
      <rPr>
        <sz val="10"/>
        <rFont val="Calibri"/>
        <family val="2"/>
        <charset val="204"/>
        <scheme val="minor"/>
      </rPr>
      <t xml:space="preserve"> (семга, соус сливочно-икорный)</t>
    </r>
  </si>
  <si>
    <r>
      <rPr>
        <b/>
        <sz val="10"/>
        <rFont val="Calibri"/>
        <family val="2"/>
        <charset val="204"/>
        <scheme val="minor"/>
      </rPr>
      <t>Рыба по-славянски</t>
    </r>
    <r>
      <rPr>
        <sz val="10"/>
        <rFont val="Calibri"/>
        <family val="2"/>
        <charset val="204"/>
        <scheme val="minor"/>
      </rPr>
      <t xml:space="preserve"> (филе судака, соус сливочный, сыр)</t>
    </r>
  </si>
  <si>
    <r>
      <rPr>
        <b/>
        <sz val="10"/>
        <rFont val="Calibri"/>
        <family val="2"/>
        <charset val="204"/>
        <scheme val="minor"/>
      </rPr>
      <t>Корейка баранья</t>
    </r>
    <r>
      <rPr>
        <sz val="10"/>
        <rFont val="Calibri"/>
        <family val="2"/>
        <charset val="204"/>
        <scheme val="minor"/>
      </rPr>
      <t xml:space="preserve"> (корейка баранья, соус вишневый)</t>
    </r>
  </si>
  <si>
    <r>
      <rPr>
        <b/>
        <sz val="10"/>
        <rFont val="Calibri"/>
        <family val="2"/>
        <charset val="204"/>
        <scheme val="minor"/>
      </rPr>
      <t>Медальоны из утиной грудки</t>
    </r>
    <r>
      <rPr>
        <sz val="10"/>
        <rFont val="Calibri"/>
        <family val="2"/>
        <charset val="204"/>
        <scheme val="minor"/>
      </rPr>
      <t xml:space="preserve"> (утиная грудка, соус вишневый)</t>
    </r>
  </si>
  <si>
    <r>
      <rPr>
        <b/>
        <sz val="10"/>
        <rFont val="Calibri"/>
        <family val="2"/>
        <charset val="204"/>
        <scheme val="minor"/>
      </rPr>
      <t>Шашлык из индейки</t>
    </r>
    <r>
      <rPr>
        <sz val="10"/>
        <rFont val="Calibri"/>
        <family val="2"/>
        <charset val="204"/>
        <scheme val="minor"/>
      </rPr>
      <t xml:space="preserve"> (индейка, зелень, соус)</t>
    </r>
  </si>
  <si>
    <r>
      <rPr>
        <b/>
        <sz val="10"/>
        <rFont val="Calibri"/>
        <family val="2"/>
        <charset val="204"/>
        <scheme val="minor"/>
      </rPr>
      <t>Шашлык из свинины</t>
    </r>
    <r>
      <rPr>
        <sz val="10"/>
        <rFont val="Calibri"/>
        <family val="2"/>
        <charset val="204"/>
        <scheme val="minor"/>
      </rPr>
      <t xml:space="preserve"> (свиная шейка, зелень, соус)</t>
    </r>
  </si>
  <si>
    <r>
      <rPr>
        <b/>
        <sz val="10"/>
        <rFont val="Calibri"/>
        <family val="2"/>
        <charset val="204"/>
        <scheme val="minor"/>
      </rPr>
      <t>Шашлык из курицы</t>
    </r>
    <r>
      <rPr>
        <sz val="10"/>
        <rFont val="Calibri"/>
        <family val="2"/>
        <charset val="204"/>
        <scheme val="minor"/>
      </rPr>
      <t xml:space="preserve"> (филе бедра куриного, зелень, соус)</t>
    </r>
  </si>
  <si>
    <r>
      <rPr>
        <b/>
        <sz val="10"/>
        <rFont val="Calibri"/>
        <family val="2"/>
        <charset val="204"/>
        <scheme val="minor"/>
      </rPr>
      <t>Шашлык из семги</t>
    </r>
    <r>
      <rPr>
        <sz val="10"/>
        <rFont val="Calibri"/>
        <family val="2"/>
        <charset val="204"/>
        <scheme val="minor"/>
      </rPr>
      <t xml:space="preserve"> (семга, зелень, соус)</t>
    </r>
  </si>
  <si>
    <r>
      <rPr>
        <b/>
        <sz val="10"/>
        <rFont val="Calibri"/>
        <family val="2"/>
        <charset val="204"/>
        <scheme val="minor"/>
      </rPr>
      <t>Шашлык из тунца</t>
    </r>
    <r>
      <rPr>
        <sz val="10"/>
        <rFont val="Calibri"/>
        <family val="2"/>
        <charset val="204"/>
        <scheme val="minor"/>
      </rPr>
      <t xml:space="preserve"> (тунец, зелень, соус)</t>
    </r>
  </si>
  <si>
    <r>
      <rPr>
        <b/>
        <sz val="10"/>
        <rFont val="Calibri"/>
        <family val="2"/>
        <charset val="204"/>
        <scheme val="minor"/>
      </rPr>
      <t>Шашлык из говяжьей вырезки</t>
    </r>
    <r>
      <rPr>
        <sz val="10"/>
        <rFont val="Calibri"/>
        <family val="2"/>
        <charset val="204"/>
        <scheme val="minor"/>
      </rPr>
      <t xml:space="preserve"> (говяжья вырезка, зелень, соус)</t>
    </r>
  </si>
  <si>
    <r>
      <rPr>
        <b/>
        <sz val="10"/>
        <rFont val="Calibri"/>
        <family val="2"/>
        <charset val="204"/>
        <scheme val="minor"/>
      </rPr>
      <t>Шашлык из шампиньонов</t>
    </r>
    <r>
      <rPr>
        <sz val="10"/>
        <rFont val="Calibri"/>
        <family val="2"/>
        <charset val="204"/>
        <scheme val="minor"/>
      </rPr>
      <t xml:space="preserve"> (шампиньоны, зелень, соус)</t>
    </r>
  </si>
  <si>
    <r>
      <rPr>
        <b/>
        <sz val="10"/>
        <rFont val="Calibri"/>
        <family val="2"/>
        <charset val="204"/>
        <scheme val="minor"/>
      </rPr>
      <t>Брошет из свинины</t>
    </r>
    <r>
      <rPr>
        <sz val="10"/>
        <rFont val="Calibri"/>
        <family val="2"/>
        <charset val="204"/>
        <scheme val="minor"/>
      </rPr>
      <t xml:space="preserve"> (свиная шея, зелень)</t>
    </r>
  </si>
  <si>
    <r>
      <rPr>
        <b/>
        <sz val="10"/>
        <rFont val="Calibri"/>
        <family val="2"/>
        <charset val="204"/>
        <scheme val="minor"/>
      </rPr>
      <t>Брошет из курицы</t>
    </r>
    <r>
      <rPr>
        <sz val="10"/>
        <rFont val="Calibri"/>
        <family val="2"/>
        <charset val="204"/>
        <scheme val="minor"/>
      </rPr>
      <t xml:space="preserve"> (филе бедра куриного, зелень)</t>
    </r>
  </si>
  <si>
    <r>
      <rPr>
        <b/>
        <sz val="10"/>
        <rFont val="Calibri"/>
        <family val="2"/>
        <charset val="204"/>
        <scheme val="minor"/>
      </rPr>
      <t>Брошет из тигровых креветок</t>
    </r>
    <r>
      <rPr>
        <sz val="10"/>
        <rFont val="Calibri"/>
        <family val="2"/>
        <charset val="204"/>
        <scheme val="minor"/>
      </rPr>
      <t xml:space="preserve"> (креветка тигровая, зелень)</t>
    </r>
  </si>
  <si>
    <r>
      <rPr>
        <b/>
        <sz val="10"/>
        <rFont val="Calibri"/>
        <family val="2"/>
        <charset val="204"/>
        <scheme val="minor"/>
      </rPr>
      <t>Брошет из семги</t>
    </r>
    <r>
      <rPr>
        <sz val="10"/>
        <rFont val="Calibri"/>
        <family val="2"/>
        <charset val="204"/>
        <scheme val="minor"/>
      </rPr>
      <t xml:space="preserve"> (семга, зелень)</t>
    </r>
  </si>
  <si>
    <r>
      <rPr>
        <b/>
        <sz val="10"/>
        <rFont val="Calibri"/>
        <family val="2"/>
        <charset val="204"/>
        <scheme val="minor"/>
      </rPr>
      <t>Брошет из тунца</t>
    </r>
    <r>
      <rPr>
        <sz val="10"/>
        <rFont val="Calibri"/>
        <family val="2"/>
        <charset val="204"/>
        <scheme val="minor"/>
      </rPr>
      <t xml:space="preserve"> (тунец, зелень)</t>
    </r>
  </si>
  <si>
    <r>
      <rPr>
        <b/>
        <sz val="10"/>
        <rFont val="Calibri"/>
        <family val="2"/>
        <charset val="204"/>
        <scheme val="minor"/>
      </rPr>
      <t>Брошет из говядины</t>
    </r>
    <r>
      <rPr>
        <sz val="10"/>
        <rFont val="Calibri"/>
        <family val="2"/>
        <charset val="204"/>
        <scheme val="minor"/>
      </rPr>
      <t xml:space="preserve"> (говядина, зелень)</t>
    </r>
  </si>
  <si>
    <r>
      <rPr>
        <b/>
        <sz val="10"/>
        <rFont val="Calibri"/>
        <family val="2"/>
        <charset val="204"/>
        <scheme val="minor"/>
      </rPr>
      <t>Брошет из шампиньонов</t>
    </r>
    <r>
      <rPr>
        <sz val="10"/>
        <rFont val="Calibri"/>
        <family val="2"/>
        <charset val="204"/>
        <scheme val="minor"/>
      </rPr>
      <t xml:space="preserve"> (шампиньоны, зелень)</t>
    </r>
  </si>
  <si>
    <r>
      <rPr>
        <b/>
        <sz val="10"/>
        <rFont val="Calibri"/>
        <family val="2"/>
        <charset val="204"/>
        <scheme val="minor"/>
      </rPr>
      <t>Брошет Вегетарианский</t>
    </r>
    <r>
      <rPr>
        <sz val="10"/>
        <rFont val="Calibri"/>
        <family val="2"/>
        <charset val="204"/>
        <scheme val="minor"/>
      </rPr>
      <t xml:space="preserve"> (баклажан, цуккини, сладкий перец)</t>
    </r>
  </si>
  <si>
    <r>
      <rPr>
        <b/>
        <sz val="10"/>
        <rFont val="Calibri"/>
        <family val="2"/>
        <charset val="204"/>
        <scheme val="minor"/>
      </rPr>
      <t>Картофель По-деревенски</t>
    </r>
    <r>
      <rPr>
        <sz val="10"/>
        <rFont val="Calibri"/>
        <family val="2"/>
        <charset val="204"/>
        <scheme val="minor"/>
      </rPr>
      <t xml:space="preserve"> (картофель-дольки, масло подсонечное, зелень)</t>
    </r>
  </si>
  <si>
    <r>
      <rPr>
        <b/>
        <sz val="10"/>
        <rFont val="Calibri"/>
        <family val="2"/>
        <charset val="204"/>
        <scheme val="minor"/>
      </rPr>
      <t>Картофель Бейби запеченный с розмарином</t>
    </r>
    <r>
      <rPr>
        <sz val="10"/>
        <rFont val="Calibri"/>
        <family val="2"/>
        <charset val="204"/>
        <scheme val="minor"/>
      </rPr>
      <t xml:space="preserve"> (картофель бейби, масло подсолнечное, зелень)</t>
    </r>
  </si>
  <si>
    <r>
      <rPr>
        <b/>
        <sz val="10"/>
        <rFont val="Calibri"/>
        <family val="2"/>
        <charset val="204"/>
        <scheme val="minor"/>
      </rPr>
      <t>Фрукты на шпажках</t>
    </r>
    <r>
      <rPr>
        <sz val="10"/>
        <rFont val="Calibri"/>
        <family val="2"/>
        <charset val="204"/>
        <scheme val="minor"/>
      </rPr>
      <t xml:space="preserve"> (киви, мандарин, виноград)</t>
    </r>
  </si>
  <si>
    <r>
      <rPr>
        <b/>
        <sz val="10"/>
        <rFont val="Calibri"/>
        <family val="2"/>
        <charset val="204"/>
        <scheme val="minor"/>
      </rPr>
      <t>Фруктовый салат</t>
    </r>
    <r>
      <rPr>
        <sz val="10"/>
        <rFont val="Calibri"/>
        <family val="2"/>
        <charset val="204"/>
        <scheme val="minor"/>
      </rPr>
      <t xml:space="preserve"> (грейпфрут, киви, мандарин, персик, ананас, груша, взбитые сливки)</t>
    </r>
  </si>
  <si>
    <r>
      <rPr>
        <b/>
        <sz val="10"/>
        <rFont val="Calibri"/>
        <family val="2"/>
        <charset val="204"/>
        <scheme val="minor"/>
      </rPr>
      <t>Ягодное лукошко</t>
    </r>
    <r>
      <rPr>
        <sz val="10"/>
        <rFont val="Calibri"/>
        <family val="2"/>
        <charset val="204"/>
        <scheme val="minor"/>
      </rPr>
      <t xml:space="preserve"> (голубика, малина, ежевика, клубника)</t>
    </r>
  </si>
  <si>
    <r>
      <rPr>
        <b/>
        <sz val="10"/>
        <rFont val="Calibri"/>
        <family val="2"/>
        <charset val="204"/>
        <scheme val="minor"/>
      </rPr>
      <t xml:space="preserve">Тирамису </t>
    </r>
    <r>
      <rPr>
        <sz val="10"/>
        <rFont val="Calibri"/>
        <family val="2"/>
        <charset val="204"/>
        <scheme val="minor"/>
      </rPr>
      <t>(печенье савоярди, кофе (эспрессо), ликер, маскарпоне, яйца, сахар)</t>
    </r>
  </si>
  <si>
    <r>
      <rPr>
        <b/>
        <sz val="10"/>
        <rFont val="Calibri"/>
        <family val="2"/>
        <charset val="204"/>
        <scheme val="minor"/>
      </rPr>
      <t>Панакота Ягодная</t>
    </r>
    <r>
      <rPr>
        <sz val="10"/>
        <rFont val="Calibri"/>
        <family val="2"/>
        <charset val="204"/>
        <scheme val="minor"/>
      </rPr>
      <t xml:space="preserve"> (ягоды, молоко, сливки, желатин, сахар, сахарная пудра, вода, крахмал)</t>
    </r>
  </si>
  <si>
    <r>
      <rPr>
        <b/>
        <sz val="10"/>
        <rFont val="Calibri"/>
        <family val="2"/>
        <charset val="204"/>
        <scheme val="minor"/>
      </rPr>
      <t xml:space="preserve">Фисташковый мусс </t>
    </r>
    <r>
      <rPr>
        <sz val="10"/>
        <rFont val="Calibri"/>
        <family val="2"/>
        <charset val="204"/>
        <scheme val="minor"/>
      </rPr>
      <t>(сливки, фисташковая паста, сгущённое молоко)</t>
    </r>
  </si>
  <si>
    <r>
      <rPr>
        <b/>
        <sz val="10"/>
        <rFont val="Calibri"/>
        <family val="2"/>
        <charset val="204"/>
        <scheme val="minor"/>
      </rPr>
      <t>Пирожные мини</t>
    </r>
    <r>
      <rPr>
        <sz val="10"/>
        <rFont val="Calibri"/>
        <family val="2"/>
        <charset val="204"/>
        <scheme val="minor"/>
      </rPr>
      <t xml:space="preserve"> (эклер, картошка, песочное, корзиночка, безе)</t>
    </r>
  </si>
  <si>
    <r>
      <rPr>
        <b/>
        <sz val="10"/>
        <rFont val="Calibri"/>
        <family val="2"/>
        <charset val="204"/>
        <scheme val="minor"/>
      </rPr>
      <t xml:space="preserve">Пирожок с курицей </t>
    </r>
    <r>
      <rPr>
        <sz val="10"/>
        <rFont val="Calibri"/>
        <family val="2"/>
        <charset val="204"/>
        <scheme val="minor"/>
      </rPr>
      <t>(тесто пирожковое, куриный фарш, масло подсолнечное, яйцо)</t>
    </r>
  </si>
  <si>
    <r>
      <rPr>
        <b/>
        <sz val="10"/>
        <rFont val="Calibri"/>
        <family val="2"/>
        <charset val="204"/>
        <scheme val="minor"/>
      </rPr>
      <t>Пирожок с мясом</t>
    </r>
    <r>
      <rPr>
        <sz val="10"/>
        <rFont val="Calibri"/>
        <family val="2"/>
        <charset val="204"/>
        <scheme val="minor"/>
      </rPr>
      <t xml:space="preserve"> (тесто пирожковое, мясной фарш, масло подсолнечное, яйцо)</t>
    </r>
  </si>
  <si>
    <r>
      <rPr>
        <b/>
        <sz val="10"/>
        <rFont val="Calibri"/>
        <family val="2"/>
        <charset val="204"/>
        <scheme val="minor"/>
      </rPr>
      <t>Пирожок с грибами</t>
    </r>
    <r>
      <rPr>
        <sz val="10"/>
        <rFont val="Calibri"/>
        <family val="2"/>
        <charset val="204"/>
        <scheme val="minor"/>
      </rPr>
      <t xml:space="preserve"> (тесто пирожковое, шампиньоны, лук, масло подсолнечное, яйцо)</t>
    </r>
  </si>
  <si>
    <r>
      <rPr>
        <b/>
        <sz val="10"/>
        <rFont val="Calibri"/>
        <family val="2"/>
        <charset val="204"/>
        <scheme val="minor"/>
      </rPr>
      <t>Пирожок с капустой</t>
    </r>
    <r>
      <rPr>
        <sz val="10"/>
        <rFont val="Calibri"/>
        <family val="2"/>
        <charset val="204"/>
        <scheme val="minor"/>
      </rPr>
      <t xml:space="preserve"> (тесто пирожковое, капуста, масло подсолнечное, яйцо)</t>
    </r>
  </si>
  <si>
    <r>
      <rPr>
        <b/>
        <sz val="10"/>
        <rFont val="Calibri"/>
        <family val="2"/>
        <charset val="204"/>
        <scheme val="minor"/>
      </rPr>
      <t>Пирожок с картошкой</t>
    </r>
    <r>
      <rPr>
        <sz val="10"/>
        <rFont val="Calibri"/>
        <family val="2"/>
        <charset val="204"/>
        <scheme val="minor"/>
      </rPr>
      <t xml:space="preserve"> (тесто пирожковое, картофель, масло подсолнечное, яйцо)</t>
    </r>
  </si>
  <si>
    <r>
      <rPr>
        <b/>
        <sz val="10"/>
        <rFont val="Calibri"/>
        <family val="2"/>
        <charset val="204"/>
        <scheme val="minor"/>
      </rPr>
      <t>Расстегай с белой рыбой (треска)</t>
    </r>
    <r>
      <rPr>
        <sz val="10"/>
        <rFont val="Calibri"/>
        <family val="2"/>
        <charset val="204"/>
        <scheme val="minor"/>
      </rPr>
      <t xml:space="preserve"> (тесто пирожковое, тресковый фарш, масло подсолнечное, яйцо)</t>
    </r>
  </si>
  <si>
    <r>
      <rPr>
        <b/>
        <sz val="10"/>
        <rFont val="Calibri"/>
        <family val="2"/>
        <charset val="204"/>
        <scheme val="minor"/>
      </rPr>
      <t>Расстегай с красной рыбой (нерка)</t>
    </r>
    <r>
      <rPr>
        <sz val="10"/>
        <rFont val="Calibri"/>
        <family val="2"/>
        <charset val="204"/>
        <scheme val="minor"/>
      </rPr>
      <t xml:space="preserve"> (тесто пирожковое, фарш из нерки, масло подсолнечное, яйцо)</t>
    </r>
  </si>
  <si>
    <r>
      <rPr>
        <b/>
        <sz val="10"/>
        <rFont val="Calibri"/>
        <family val="2"/>
        <charset val="204"/>
        <scheme val="minor"/>
      </rPr>
      <t>Пирожок с вишней</t>
    </r>
    <r>
      <rPr>
        <sz val="10"/>
        <rFont val="Calibri"/>
        <family val="2"/>
        <charset val="204"/>
        <scheme val="minor"/>
      </rPr>
      <t xml:space="preserve"> (тесто пирожковое, вишня, сахар, масло подсолнечное, яйцо)</t>
    </r>
  </si>
  <si>
    <r>
      <rPr>
        <b/>
        <sz val="10"/>
        <rFont val="Calibri"/>
        <family val="2"/>
        <charset val="204"/>
        <scheme val="minor"/>
      </rPr>
      <t>Пирожок с яблоком</t>
    </r>
    <r>
      <rPr>
        <sz val="10"/>
        <rFont val="Calibri"/>
        <family val="2"/>
        <charset val="204"/>
        <scheme val="minor"/>
      </rPr>
      <t xml:space="preserve"> (тесто пирожковое, яблоко, сахар, масло подсолнечное, яйцо)</t>
    </r>
  </si>
  <si>
    <r>
      <rPr>
        <b/>
        <sz val="10"/>
        <rFont val="Calibri"/>
        <family val="2"/>
        <charset val="204"/>
        <scheme val="minor"/>
      </rPr>
      <t>Хлебная корзина</t>
    </r>
    <r>
      <rPr>
        <sz val="10"/>
        <rFont val="Calibri"/>
        <family val="2"/>
        <charset val="204"/>
        <scheme val="minor"/>
      </rPr>
      <t xml:space="preserve"> (нарезной, дарницкий) </t>
    </r>
  </si>
  <si>
    <r>
      <rPr>
        <b/>
        <sz val="10"/>
        <rFont val="Calibri"/>
        <family val="2"/>
        <charset val="204"/>
        <scheme val="minor"/>
      </rPr>
      <t>Чай черный</t>
    </r>
    <r>
      <rPr>
        <sz val="10"/>
        <rFont val="Calibri"/>
        <family val="2"/>
        <charset val="204"/>
        <scheme val="minor"/>
      </rPr>
      <t xml:space="preserve"> (чай, вода, лимон, сахар)</t>
    </r>
  </si>
  <si>
    <r>
      <rPr>
        <b/>
        <sz val="10"/>
        <rFont val="Calibri"/>
        <family val="2"/>
        <charset val="204"/>
        <scheme val="minor"/>
      </rPr>
      <t>Чай зеленый</t>
    </r>
    <r>
      <rPr>
        <sz val="10"/>
        <rFont val="Calibri"/>
        <family val="2"/>
        <charset val="204"/>
        <scheme val="minor"/>
      </rPr>
      <t xml:space="preserve"> (чай, вода, лимон, сахар)</t>
    </r>
  </si>
  <si>
    <r>
      <rPr>
        <b/>
        <sz val="10"/>
        <rFont val="Calibri"/>
        <family val="2"/>
        <charset val="204"/>
        <scheme val="minor"/>
      </rPr>
      <t xml:space="preserve">Кофе Espresso </t>
    </r>
    <r>
      <rPr>
        <sz val="10"/>
        <rFont val="Calibri"/>
        <family val="2"/>
        <charset val="204"/>
        <scheme val="minor"/>
      </rPr>
      <t>(кофе, вода)</t>
    </r>
  </si>
  <si>
    <r>
      <rPr>
        <b/>
        <sz val="10"/>
        <rFont val="Calibri"/>
        <family val="2"/>
        <charset val="204"/>
        <scheme val="minor"/>
      </rPr>
      <t>Кофе Капучино</t>
    </r>
    <r>
      <rPr>
        <sz val="10"/>
        <rFont val="Calibri"/>
        <family val="2"/>
        <charset val="204"/>
        <scheme val="minor"/>
      </rPr>
      <t xml:space="preserve"> (кофе, молоко, вода)</t>
    </r>
  </si>
  <si>
    <r>
      <rPr>
        <b/>
        <sz val="10"/>
        <rFont val="Calibri"/>
        <family val="2"/>
        <charset val="204"/>
        <scheme val="minor"/>
      </rPr>
      <t>Морс Ягодный</t>
    </r>
    <r>
      <rPr>
        <sz val="10"/>
        <rFont val="Calibri"/>
        <family val="2"/>
        <charset val="204"/>
        <scheme val="minor"/>
      </rPr>
      <t xml:space="preserve"> (ягоды, вода, сахар)</t>
    </r>
  </si>
  <si>
    <r>
      <t>Вода Святой Источник б/г</t>
    </r>
    <r>
      <rPr>
        <sz val="10"/>
        <rFont val="Calibri"/>
        <family val="2"/>
        <charset val="204"/>
        <scheme val="minor"/>
      </rPr>
      <t xml:space="preserve"> (вода)</t>
    </r>
  </si>
  <si>
    <r>
      <t>Вода Святой Источник с/г</t>
    </r>
    <r>
      <rPr>
        <sz val="10"/>
        <rFont val="Calibri"/>
        <family val="2"/>
        <charset val="204"/>
        <scheme val="minor"/>
      </rPr>
      <t xml:space="preserve"> (вода)</t>
    </r>
  </si>
  <si>
    <r>
      <t>Вода Мевер б/г (в стекле)</t>
    </r>
    <r>
      <rPr>
        <sz val="10"/>
        <rFont val="Calibri"/>
        <family val="2"/>
        <charset val="204"/>
        <scheme val="minor"/>
      </rPr>
      <t xml:space="preserve"> (вода)</t>
    </r>
  </si>
  <si>
    <r>
      <rPr>
        <b/>
        <sz val="10"/>
        <rFont val="Calibri"/>
        <family val="2"/>
        <charset val="204"/>
        <scheme val="minor"/>
      </rPr>
      <t>Рулетики Мини Баклажаны с сыром</t>
    </r>
    <r>
      <rPr>
        <sz val="10"/>
        <rFont val="Calibri"/>
        <family val="2"/>
        <charset val="204"/>
        <scheme val="minor"/>
      </rPr>
      <t xml:space="preserve"> (баклажаны, сыр сливочный, чеснок)</t>
    </r>
  </si>
  <si>
    <r>
      <rPr>
        <b/>
        <sz val="10"/>
        <rFont val="Calibri"/>
        <family val="2"/>
        <charset val="204"/>
        <scheme val="minor"/>
      </rPr>
      <t>Блинный мешочек с лососем и крем-чизом</t>
    </r>
    <r>
      <rPr>
        <sz val="10"/>
        <rFont val="Calibri"/>
        <family val="2"/>
        <charset val="204"/>
        <scheme val="minor"/>
      </rPr>
      <t xml:space="preserve"> (блинчик, семга с/с, сыр креметта)</t>
    </r>
  </si>
  <si>
    <r>
      <rPr>
        <b/>
        <sz val="10"/>
        <rFont val="Calibri"/>
        <family val="2"/>
        <charset val="204"/>
        <scheme val="minor"/>
      </rPr>
      <t>Блинный мешочек с грибами</t>
    </r>
    <r>
      <rPr>
        <sz val="10"/>
        <rFont val="Calibri"/>
        <family val="2"/>
        <charset val="204"/>
        <scheme val="minor"/>
      </rPr>
      <t xml:space="preserve"> (блинчик, шампиньоны, лук)</t>
    </r>
  </si>
  <si>
    <r>
      <rPr>
        <b/>
        <sz val="10"/>
        <rFont val="Calibri"/>
        <family val="2"/>
        <charset val="204"/>
        <scheme val="minor"/>
      </rPr>
      <t>Блинный мешочек с Аджапсандали</t>
    </r>
    <r>
      <rPr>
        <sz val="10"/>
        <rFont val="Calibri"/>
        <family val="2"/>
        <charset val="204"/>
        <scheme val="minor"/>
      </rPr>
      <t xml:space="preserve"> (блинчик, запеченые овощи)</t>
    </r>
  </si>
  <si>
    <r>
      <rPr>
        <b/>
        <sz val="10"/>
        <rFont val="Calibri"/>
        <family val="2"/>
        <charset val="204"/>
        <scheme val="minor"/>
      </rPr>
      <t>Брускетта с Пармской ветчиной и инжиром</t>
    </r>
    <r>
      <rPr>
        <sz val="10"/>
        <rFont val="Calibri"/>
        <family val="2"/>
        <charset val="204"/>
        <scheme val="minor"/>
      </rPr>
      <t xml:space="preserve"> (багет французский, Пармская ветчина, инжир)</t>
    </r>
  </si>
  <si>
    <r>
      <rPr>
        <b/>
        <sz val="10"/>
        <rFont val="Calibri"/>
        <family val="2"/>
        <charset val="204"/>
        <scheme val="minor"/>
      </rPr>
      <t>Сэндвич Вегетарианский</t>
    </r>
    <r>
      <rPr>
        <sz val="10"/>
        <rFont val="Calibri"/>
        <family val="2"/>
        <charset val="204"/>
        <scheme val="minor"/>
      </rPr>
      <t xml:space="preserve"> (сыр Тофу, запечённый баклажан, цукини, помидор, соус Песто)</t>
    </r>
  </si>
  <si>
    <r>
      <rPr>
        <b/>
        <sz val="10"/>
        <rFont val="Calibri"/>
        <family val="2"/>
        <charset val="204"/>
        <scheme val="minor"/>
      </rPr>
      <t>Роллы из сёмги с мини-спаржей</t>
    </r>
    <r>
      <rPr>
        <sz val="10"/>
        <rFont val="Calibri"/>
        <family val="2"/>
        <charset val="204"/>
        <scheme val="minor"/>
      </rPr>
      <t xml:space="preserve"> (семга с/с, сыр сливочный, спаржа)</t>
    </r>
  </si>
  <si>
    <r>
      <rPr>
        <b/>
        <sz val="10"/>
        <rFont val="Calibri"/>
        <family val="2"/>
        <charset val="204"/>
        <scheme val="minor"/>
      </rPr>
      <t xml:space="preserve">Шампиньоны маринованные </t>
    </r>
    <r>
      <rPr>
        <sz val="10"/>
        <rFont val="Calibri"/>
        <family val="2"/>
        <charset val="204"/>
        <scheme val="minor"/>
      </rPr>
      <t>(шампиньоны мар., лук, зелень)</t>
    </r>
  </si>
  <si>
    <r>
      <rPr>
        <b/>
        <sz val="10"/>
        <rFont val="Calibri"/>
        <family val="2"/>
        <charset val="204"/>
        <scheme val="minor"/>
      </rPr>
      <t>Индейка фаршированная запечённая</t>
    </r>
    <r>
      <rPr>
        <sz val="10"/>
        <rFont val="Calibri"/>
        <family val="2"/>
        <charset val="204"/>
        <scheme val="minor"/>
      </rPr>
      <t xml:space="preserve"> (индейка, курага, рис)</t>
    </r>
  </si>
  <si>
    <r>
      <rPr>
        <b/>
        <sz val="10"/>
        <rFont val="Calibri"/>
        <family val="2"/>
        <charset val="204"/>
        <scheme val="minor"/>
      </rPr>
      <t>Баранья нога запечённая</t>
    </r>
    <r>
      <rPr>
        <sz val="10"/>
        <rFont val="Calibri"/>
        <family val="2"/>
        <charset val="204"/>
        <scheme val="minor"/>
      </rPr>
      <t xml:space="preserve"> (баранья нога, специи)</t>
    </r>
  </si>
  <si>
    <r>
      <rPr>
        <b/>
        <sz val="10"/>
        <rFont val="Calibri"/>
        <family val="2"/>
        <charset val="204"/>
        <scheme val="minor"/>
      </rPr>
      <t>Плов Классический из говядины</t>
    </r>
    <r>
      <rPr>
        <sz val="10"/>
        <rFont val="Calibri"/>
        <family val="2"/>
        <charset val="204"/>
        <scheme val="minor"/>
      </rPr>
      <t xml:space="preserve"> (рис, говядина, лук, морковь, масло подс., Специи, зелень, чеснок)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</si>
  <si>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Плов Классический из баранины</t>
    </r>
    <r>
      <rPr>
        <sz val="10"/>
        <rFont val="Calibri"/>
        <family val="2"/>
        <charset val="204"/>
        <scheme val="minor"/>
      </rPr>
      <t xml:space="preserve"> (рис, баранина, лук, морковь, масло подс., Специи, зелень, чеснок)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</si>
  <si>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Паэлья Классическая из морепродуктов и курицы</t>
    </r>
    <r>
      <rPr>
        <sz val="10"/>
        <rFont val="Calibri"/>
        <family val="2"/>
        <charset val="204"/>
        <scheme val="minor"/>
      </rPr>
      <t xml:space="preserve"> (рис, вода, лук репчатый, болгарский перец, соль, томаты, чеснок, филе куриной грудки, морепродукты, зелень, оливковое масло, молотый чёрный перец, зелёный горошек свежий)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</si>
  <si>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Паэлья Классическая из морепродуктов и курицы</t>
    </r>
    <r>
      <rPr>
        <sz val="10"/>
        <rFont val="Calibri"/>
        <family val="2"/>
        <charset val="204"/>
        <scheme val="minor"/>
      </rPr>
      <t xml:space="preserve"> (рис, вода, лук репчатый, болгарский перец, соль, томаты, чеснок, филе куриной грудки, морепродукты, зелень, оливковое масло, молотый чёрный перец, зелёный горошек свежий)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</si>
  <si>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Сельдь По-русски</t>
    </r>
    <r>
      <rPr>
        <sz val="10"/>
        <rFont val="Calibri"/>
        <family val="2"/>
        <charset val="204"/>
        <scheme val="minor"/>
      </rPr>
      <t xml:space="preserve"> (сельдь с/с, картофель отв., лук мар.)</t>
    </r>
  </si>
  <si>
    <r>
      <rPr>
        <b/>
        <sz val="10"/>
        <rFont val="Calibri"/>
        <family val="2"/>
        <charset val="204"/>
        <scheme val="minor"/>
      </rPr>
      <t xml:space="preserve">Блинный мешочек с копченой курицей и крем-чизом </t>
    </r>
    <r>
      <rPr>
        <sz val="10"/>
        <rFont val="Calibri"/>
        <family val="2"/>
        <charset val="204"/>
        <scheme val="minor"/>
      </rPr>
      <t>(блинчик, куриная грудка в/к, сыр кремета)</t>
    </r>
  </si>
  <si>
    <r>
      <rPr>
        <b/>
        <sz val="10"/>
        <rFont val="Calibri"/>
        <family val="2"/>
        <charset val="204"/>
        <scheme val="minor"/>
      </rPr>
      <t>Профитроли с рийетом из тунца</t>
    </r>
    <r>
      <rPr>
        <sz val="10"/>
        <rFont val="Calibri"/>
        <family val="2"/>
        <charset val="204"/>
        <scheme val="minor"/>
      </rPr>
      <t xml:space="preserve"> (профитроли, тунец в с/с)      </t>
    </r>
  </si>
  <si>
    <r>
      <rPr>
        <b/>
        <sz val="10"/>
        <rFont val="Calibri"/>
        <family val="2"/>
        <charset val="204"/>
        <scheme val="minor"/>
      </rPr>
      <t>Канапе с копченой индейкой и консервированным персиком</t>
    </r>
    <r>
      <rPr>
        <sz val="10"/>
        <rFont val="Calibri"/>
        <family val="2"/>
        <charset val="204"/>
        <scheme val="minor"/>
      </rPr>
      <t xml:space="preserve"> (индейка в/к, персик консервированный)</t>
    </r>
  </si>
  <si>
    <t>ХОЛОДНЫЕ ЗАКУСКИ В ФУРШЕТНЫХ ФОРМАХ</t>
  </si>
  <si>
    <r>
      <rPr>
        <b/>
        <sz val="10"/>
        <rFont val="Calibri"/>
        <family val="2"/>
        <charset val="204"/>
        <scheme val="minor"/>
      </rPr>
      <t xml:space="preserve">Филе тунца обжаренное в кунжуте с трюфельным соусом </t>
    </r>
    <r>
      <rPr>
        <sz val="10"/>
        <rFont val="Calibri"/>
        <family val="2"/>
        <charset val="204"/>
        <scheme val="minor"/>
      </rPr>
      <t>(филе тунца, кунжут, соус трюфельный)</t>
    </r>
  </si>
  <si>
    <r>
      <t>Сэндвич-мини Вегетарианский</t>
    </r>
    <r>
      <rPr>
        <sz val="10"/>
        <rFont val="Calibri"/>
        <family val="2"/>
        <charset val="204"/>
        <scheme val="minor"/>
      </rPr>
      <t xml:space="preserve"> (тостовый хлеб, сыр Фета, запечённый баклажан, цукини, помидор, соус Песто)</t>
    </r>
  </si>
  <si>
    <r>
      <rPr>
        <b/>
        <sz val="10"/>
        <rFont val="Calibri"/>
        <family val="2"/>
        <charset val="204"/>
        <scheme val="minor"/>
      </rPr>
      <t>Салат Мини Пармиджано</t>
    </r>
    <r>
      <rPr>
        <sz val="10"/>
        <rFont val="Calibri"/>
        <family val="2"/>
        <charset val="204"/>
        <scheme val="minor"/>
      </rPr>
      <t xml:space="preserve"> (баклажаны жареные в сухарях, сыр мини-моцарелла, помидоры Черри, салат Айсберг, масло оливковое, бальзамик)</t>
    </r>
  </si>
  <si>
    <r>
      <rPr>
        <b/>
        <sz val="10"/>
        <rFont val="Calibri"/>
        <family val="2"/>
        <charset val="204"/>
        <scheme val="minor"/>
      </rPr>
      <t>Салат Мини Британия</t>
    </r>
    <r>
      <rPr>
        <sz val="10"/>
        <rFont val="Calibri"/>
        <family val="2"/>
        <charset val="204"/>
        <scheme val="minor"/>
      </rPr>
      <t xml:space="preserve"> (ростбиф, перец болг., томаты, огурец, соус)</t>
    </r>
  </si>
  <si>
    <r>
      <rPr>
        <b/>
        <sz val="10"/>
        <rFont val="Calibri"/>
        <family val="2"/>
        <charset val="204"/>
        <scheme val="minor"/>
      </rPr>
      <t>Салат Мини Охотничий</t>
    </r>
    <r>
      <rPr>
        <sz val="10"/>
        <rFont val="Calibri"/>
        <family val="2"/>
        <charset val="204"/>
        <scheme val="minor"/>
      </rPr>
      <t xml:space="preserve"> (язык говяжий, баклажаны, шампиньоны мар., перец болг., лук реп., соус горчичный)</t>
    </r>
  </si>
  <si>
    <r>
      <rPr>
        <b/>
        <sz val="10"/>
        <rFont val="Calibri"/>
        <family val="2"/>
        <charset val="204"/>
        <scheme val="minor"/>
      </rPr>
      <t>Салат Мини Оливье</t>
    </r>
    <r>
      <rPr>
        <sz val="10"/>
        <rFont val="Calibri"/>
        <family val="2"/>
        <charset val="204"/>
        <scheme val="minor"/>
      </rPr>
      <t xml:space="preserve"> (говядина, огурец сол., картофель, морковь, горошек зел., яйцо кур., соус провансаль)</t>
    </r>
  </si>
  <si>
    <r>
      <rPr>
        <b/>
        <sz val="10"/>
        <rFont val="Calibri"/>
        <family val="2"/>
        <charset val="204"/>
        <scheme val="minor"/>
      </rPr>
      <t>Салат Мини Столичный</t>
    </r>
    <r>
      <rPr>
        <sz val="10"/>
        <rFont val="Calibri"/>
        <family val="2"/>
        <charset val="204"/>
        <scheme val="minor"/>
      </rPr>
      <t xml:space="preserve"> (курица, огурец св., картофель, морковь, горошек зел., яйцо кур., соус провансаль)</t>
    </r>
  </si>
  <si>
    <r>
      <rPr>
        <b/>
        <sz val="10"/>
        <rFont val="Calibri"/>
        <family val="2"/>
        <charset val="204"/>
        <scheme val="minor"/>
      </rPr>
      <t>Салат Мини из запеченой свеклы с фетой</t>
    </r>
    <r>
      <rPr>
        <sz val="10"/>
        <rFont val="Calibri"/>
        <family val="2"/>
        <charset val="204"/>
        <scheme val="minor"/>
      </rPr>
      <t xml:space="preserve"> (свекла, сыр фета, рукола, соус)</t>
    </r>
  </si>
  <si>
    <r>
      <rPr>
        <b/>
        <sz val="10"/>
        <rFont val="Calibri"/>
        <family val="2"/>
        <charset val="204"/>
        <scheme val="minor"/>
      </rPr>
      <t>Мини-рулет из свиной вырезки с грибами</t>
    </r>
    <r>
      <rPr>
        <sz val="10"/>
        <rFont val="Calibri"/>
        <family val="2"/>
        <charset val="204"/>
        <scheme val="minor"/>
      </rPr>
      <t xml:space="preserve"> (вырезка свиная, шампиньоны)</t>
    </r>
  </si>
  <si>
    <r>
      <rPr>
        <b/>
        <sz val="10"/>
        <rFont val="Calibri"/>
        <family val="2"/>
        <charset val="204"/>
        <scheme val="minor"/>
      </rPr>
      <t>Мини-рулет из филе индейки с грибами и сыром</t>
    </r>
    <r>
      <rPr>
        <sz val="10"/>
        <rFont val="Calibri"/>
        <family val="2"/>
        <charset val="204"/>
        <scheme val="minor"/>
      </rPr>
      <t xml:space="preserve"> (филе индейки, шампиньоны, сыр)</t>
    </r>
  </si>
  <si>
    <r>
      <rPr>
        <b/>
        <sz val="10"/>
        <rFont val="Calibri"/>
        <family val="2"/>
        <charset val="204"/>
        <scheme val="minor"/>
      </rPr>
      <t>Пирожок с говядиной</t>
    </r>
    <r>
      <rPr>
        <sz val="10"/>
        <rFont val="Calibri"/>
        <family val="2"/>
        <charset val="204"/>
        <scheme val="minor"/>
      </rPr>
      <t xml:space="preserve"> (тесто пирожковое, говядина, масло подсолнечное, яйцо)</t>
    </r>
  </si>
  <si>
    <r>
      <rPr>
        <b/>
        <sz val="10"/>
        <rFont val="Calibri"/>
        <family val="2"/>
        <charset val="204"/>
        <scheme val="minor"/>
      </rPr>
      <t>Пирожок с индейкой</t>
    </r>
    <r>
      <rPr>
        <sz val="10"/>
        <rFont val="Calibri"/>
        <family val="2"/>
        <charset val="204"/>
        <scheme val="minor"/>
      </rPr>
      <t xml:space="preserve"> (тесто пирожковое, индейка, масло подсолнечное, яйцо)</t>
    </r>
  </si>
  <si>
    <t>___ __________ 2026г.</t>
  </si>
  <si>
    <r>
      <rPr>
        <b/>
        <sz val="10"/>
        <rFont val="Calibri"/>
        <family val="2"/>
        <charset val="204"/>
        <scheme val="minor"/>
      </rPr>
      <t>Рулетики Мини из говядины с трюфельным крем чизом</t>
    </r>
    <r>
      <rPr>
        <sz val="10"/>
        <rFont val="Calibri"/>
        <family val="2"/>
        <charset val="204"/>
        <scheme val="minor"/>
      </rPr>
      <t xml:space="preserve"> (говядина в/к, сыр сливочный, масло трюфельное)</t>
    </r>
  </si>
  <si>
    <r>
      <rPr>
        <b/>
        <sz val="10"/>
        <rFont val="Calibri"/>
        <family val="2"/>
        <charset val="204"/>
        <scheme val="minor"/>
      </rPr>
      <t>Рулетики Мини из говядины с кедровыми орешками и шпинатом</t>
    </r>
    <r>
      <rPr>
        <sz val="10"/>
        <rFont val="Calibri"/>
        <family val="2"/>
        <charset val="204"/>
        <scheme val="minor"/>
      </rPr>
      <t xml:space="preserve">  (говядина в/к, шпинат, орех кедровый)   </t>
    </r>
  </si>
  <si>
    <r>
      <rPr>
        <b/>
        <sz val="10"/>
        <rFont val="Calibri"/>
        <family val="2"/>
        <charset val="204"/>
        <scheme val="minor"/>
      </rPr>
      <t>Поркетта с куриным рулетом и вялеными томатами</t>
    </r>
    <r>
      <rPr>
        <sz val="10"/>
        <rFont val="Calibri"/>
        <family val="2"/>
        <charset val="204"/>
        <scheme val="minor"/>
      </rPr>
      <t xml:space="preserve"> (рулет куриный, томат вяленый)</t>
    </r>
  </si>
  <si>
    <r>
      <rPr>
        <b/>
        <sz val="10"/>
        <rFont val="Calibri"/>
        <family val="2"/>
        <charset val="204"/>
        <scheme val="minor"/>
      </rPr>
      <t xml:space="preserve">Фрукты на шпажке </t>
    </r>
    <r>
      <rPr>
        <sz val="10"/>
        <rFont val="Calibri"/>
        <family val="2"/>
        <charset val="204"/>
        <scheme val="minor"/>
      </rPr>
      <t>(ананас, мандарин, виноград)</t>
    </r>
  </si>
  <si>
    <t>СУПЫ</t>
  </si>
  <si>
    <t>БЛЮДА НА УГЛЯХ</t>
  </si>
  <si>
    <t>БАНЕТНЫЕ БЛЮДА</t>
  </si>
  <si>
    <r>
      <rPr>
        <b/>
        <sz val="10"/>
        <rFont val="Calibri"/>
        <family val="2"/>
        <charset val="204"/>
        <scheme val="minor"/>
      </rPr>
      <t>Рулетики Саше из сыровяленой говядины с трюфельным кремом и фисташкой</t>
    </r>
    <r>
      <rPr>
        <sz val="10"/>
        <rFont val="Calibri"/>
        <family val="2"/>
        <charset val="204"/>
        <scheme val="minor"/>
      </rPr>
      <t xml:space="preserve"> (говядина с/в, крем трюфельный, фисташка)</t>
    </r>
  </si>
  <si>
    <r>
      <rPr>
        <b/>
        <sz val="10"/>
        <rFont val="Calibri"/>
        <family val="2"/>
        <charset val="204"/>
        <scheme val="minor"/>
      </rPr>
      <t xml:space="preserve">Канапе мини Алегрия </t>
    </r>
    <r>
      <rPr>
        <sz val="10"/>
        <rFont val="Calibri"/>
        <family val="2"/>
        <charset val="204"/>
        <scheme val="minor"/>
      </rPr>
      <t>(хлеб тостовый, салями, оливка, корнишон)</t>
    </r>
  </si>
  <si>
    <r>
      <rPr>
        <b/>
        <sz val="10"/>
        <rFont val="Calibri"/>
        <family val="2"/>
        <charset val="204"/>
        <scheme val="minor"/>
      </rPr>
      <t>Канапе По-русски</t>
    </r>
    <r>
      <rPr>
        <sz val="10"/>
        <rFont val="Calibri"/>
        <family val="2"/>
        <charset val="204"/>
        <scheme val="minor"/>
      </rPr>
      <t xml:space="preserve"> (сельдь с/с, лук мар, свекла мар., тост из бородинского хлеба)</t>
    </r>
  </si>
  <si>
    <r>
      <rPr>
        <b/>
        <sz val="10"/>
        <rFont val="Calibri"/>
        <family val="2"/>
        <charset val="204"/>
        <scheme val="minor"/>
      </rPr>
      <t>Канапе с Скаморца и Сальчичон</t>
    </r>
    <r>
      <rPr>
        <sz val="10"/>
        <rFont val="Calibri"/>
        <family val="2"/>
        <charset val="204"/>
        <scheme val="minor"/>
      </rPr>
      <t xml:space="preserve"> (сыр Скаморца, колбаса Сальчичон, томат вяленый)</t>
    </r>
  </si>
  <si>
    <r>
      <rPr>
        <b/>
        <sz val="10"/>
        <rFont val="Calibri"/>
        <family val="2"/>
        <charset val="204"/>
        <scheme val="minor"/>
      </rPr>
      <t>Крудите из свежих овощей</t>
    </r>
    <r>
      <rPr>
        <sz val="10"/>
        <rFont val="Calibri"/>
        <family val="2"/>
        <charset val="204"/>
        <scheme val="minor"/>
      </rPr>
      <t xml:space="preserve"> (св. огурц, сельдерей, морковь, сладкий перец, соус Цезарь)</t>
    </r>
  </si>
  <si>
    <t>БУРГЕРЫ (от 10 порций)</t>
  </si>
  <si>
    <t>ПИЦЦА (от 10 порций)</t>
  </si>
  <si>
    <r>
      <rPr>
        <b/>
        <sz val="10"/>
        <rFont val="Calibri"/>
        <family val="2"/>
        <charset val="204"/>
        <scheme val="minor"/>
      </rPr>
      <t>Рулетики из цукини с крабовым мясом</t>
    </r>
    <r>
      <rPr>
        <sz val="10"/>
        <rFont val="Calibri"/>
        <family val="2"/>
        <charset val="204"/>
        <scheme val="minor"/>
      </rPr>
      <t xml:space="preserve"> (цукини, крабовые палочки, сыр сливочный, зелень)</t>
    </r>
  </si>
  <si>
    <r>
      <rPr>
        <b/>
        <sz val="10"/>
        <rFont val="Calibri"/>
        <family val="2"/>
        <charset val="204"/>
        <scheme val="minor"/>
      </rPr>
      <t>Рулетики Ветчинные с сыром</t>
    </r>
    <r>
      <rPr>
        <sz val="10"/>
        <rFont val="Calibri"/>
        <family val="2"/>
        <charset val="204"/>
        <scheme val="minor"/>
      </rPr>
      <t xml:space="preserve"> (ветчина, сыр сливочный, оливка)</t>
    </r>
  </si>
  <si>
    <r>
      <rPr>
        <b/>
        <sz val="10"/>
        <rFont val="Calibri"/>
        <family val="2"/>
        <charset val="204"/>
        <scheme val="minor"/>
      </rPr>
      <t>Рулетики с фетаке</t>
    </r>
    <r>
      <rPr>
        <sz val="10"/>
        <rFont val="Calibri"/>
        <family val="2"/>
        <charset val="204"/>
        <scheme val="minor"/>
      </rPr>
      <t xml:space="preserve"> (лаваш армянский, фетаке, укроп, петрушка)</t>
    </r>
  </si>
  <si>
    <r>
      <rPr>
        <b/>
        <sz val="10"/>
        <rFont val="Calibri"/>
        <family val="2"/>
        <charset val="204"/>
        <scheme val="minor"/>
      </rPr>
      <t>Рулетики Баклажаны с орехами</t>
    </r>
    <r>
      <rPr>
        <sz val="10"/>
        <rFont val="Calibri"/>
        <family val="2"/>
        <charset val="204"/>
        <scheme val="minor"/>
      </rPr>
      <t xml:space="preserve"> (баклажаны, сыр сливочный, орех гр., чеснок, зелень)</t>
    </r>
  </si>
  <si>
    <r>
      <rPr>
        <b/>
        <sz val="10"/>
        <rFont val="Calibri"/>
        <family val="2"/>
        <charset val="204"/>
        <scheme val="minor"/>
      </rPr>
      <t>Салат Мини Рукола с моцареллой и помидором черри</t>
    </r>
    <r>
      <rPr>
        <sz val="10"/>
        <rFont val="Calibri"/>
        <family val="2"/>
        <charset val="204"/>
        <scheme val="minor"/>
      </rPr>
      <t xml:space="preserve"> (рукола, моцарелла, помидоры черри, соус)</t>
    </r>
  </si>
  <si>
    <r>
      <rPr>
        <b/>
        <sz val="10"/>
        <rFont val="Calibri"/>
        <family val="2"/>
        <charset val="204"/>
        <scheme val="minor"/>
      </rPr>
      <t>Салат Рукола с тигровыми креветками</t>
    </r>
    <r>
      <rPr>
        <sz val="10"/>
        <rFont val="Calibri"/>
        <family val="2"/>
        <charset val="204"/>
        <scheme val="minor"/>
      </rPr>
      <t xml:space="preserve"> (салат рукола, тигровые креветки, соус медово-горчичный)</t>
    </r>
  </si>
  <si>
    <r>
      <rPr>
        <b/>
        <sz val="10"/>
        <rFont val="Calibri"/>
        <family val="2"/>
        <charset val="204"/>
        <scheme val="minor"/>
      </rPr>
      <t>Салат из руколы с телятиной</t>
    </r>
    <r>
      <rPr>
        <sz val="10"/>
        <rFont val="Calibri"/>
        <family val="2"/>
        <charset val="204"/>
        <scheme val="minor"/>
      </rPr>
      <t xml:space="preserve"> (телятина, рукола, яйцо перепелиное, артишоки, перец, горчичная заправка) </t>
    </r>
  </si>
  <si>
    <r>
      <rPr>
        <b/>
        <sz val="10"/>
        <rFont val="Calibri"/>
        <family val="2"/>
        <charset val="204"/>
        <scheme val="minor"/>
      </rPr>
      <t>Шампиньоны запеченые Сказка</t>
    </r>
    <r>
      <rPr>
        <sz val="10"/>
        <rFont val="Calibri"/>
        <family val="2"/>
        <charset val="204"/>
        <scheme val="minor"/>
      </rPr>
      <t xml:space="preserve"> (шампиньоны, сыр)</t>
    </r>
  </si>
  <si>
    <r>
      <rPr>
        <b/>
        <sz val="10"/>
        <rFont val="Calibri"/>
        <family val="2"/>
        <charset val="204"/>
        <scheme val="minor"/>
      </rPr>
      <t>Орли из сёмги</t>
    </r>
    <r>
      <rPr>
        <sz val="10"/>
        <rFont val="Calibri"/>
        <family val="2"/>
        <charset val="204"/>
        <scheme val="minor"/>
      </rPr>
      <t xml:space="preserve"> (семга, кляр, соус тар-тар)</t>
    </r>
  </si>
  <si>
    <r>
      <rPr>
        <b/>
        <sz val="10"/>
        <rFont val="Calibri"/>
        <family val="2"/>
        <charset val="204"/>
        <scheme val="minor"/>
      </rPr>
      <t>Орли из судака</t>
    </r>
    <r>
      <rPr>
        <sz val="10"/>
        <rFont val="Calibri"/>
        <family val="2"/>
        <charset val="204"/>
        <scheme val="minor"/>
      </rPr>
      <t xml:space="preserve"> (судак, кляр, соус тар-тар)</t>
    </r>
  </si>
  <si>
    <r>
      <rPr>
        <b/>
        <sz val="10"/>
        <rFont val="Calibri"/>
        <family val="2"/>
        <charset val="204"/>
        <scheme val="minor"/>
      </rPr>
      <t>Буженина запеченная</t>
    </r>
    <r>
      <rPr>
        <sz val="10"/>
        <rFont val="Calibri"/>
        <family val="2"/>
        <charset val="204"/>
        <scheme val="minor"/>
      </rPr>
      <t xml:space="preserve"> (буженина, соус томатный, зелень)</t>
    </r>
  </si>
  <si>
    <r>
      <rPr>
        <b/>
        <sz val="10"/>
        <rFont val="Calibri"/>
        <family val="2"/>
        <charset val="204"/>
        <scheme val="minor"/>
      </rPr>
      <t>Филе Масляной рыбы запеченое</t>
    </r>
    <r>
      <rPr>
        <sz val="10"/>
        <rFont val="Calibri"/>
        <family val="2"/>
        <charset val="204"/>
        <scheme val="minor"/>
      </rPr>
      <t xml:space="preserve"> (рыба масляная, сыр Пармезан, масло оливковое, крахмал кукурузный)</t>
    </r>
  </si>
  <si>
    <r>
      <rPr>
        <b/>
        <sz val="10"/>
        <rFont val="Calibri"/>
        <family val="2"/>
        <charset val="204"/>
        <scheme val="minor"/>
      </rPr>
      <t>Плов Классический из курицы</t>
    </r>
    <r>
      <rPr>
        <sz val="10"/>
        <rFont val="Calibri"/>
        <family val="2"/>
        <charset val="204"/>
        <scheme val="minor"/>
      </rPr>
      <t xml:space="preserve"> (рис, курица, лук, морковь, масло подс., специи, зелень, чеснок)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</si>
  <si>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Плов Классический из курицы</t>
    </r>
    <r>
      <rPr>
        <sz val="10"/>
        <rFont val="Calibri"/>
        <family val="2"/>
        <charset val="204"/>
        <scheme val="minor"/>
      </rPr>
      <t xml:space="preserve"> (рис, курица, лук, морковь, масло подс., специи, зелень, чеснок)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</si>
  <si>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Плов Классический из свинины</t>
    </r>
    <r>
      <rPr>
        <sz val="10"/>
        <rFont val="Calibri"/>
        <family val="2"/>
        <charset val="204"/>
        <scheme val="minor"/>
      </rPr>
      <t xml:space="preserve"> (рис, свинина, лук, морковь, масло подс., специи, зелень, чеснок) в казане (объём казана 25 л) на 50-70 чел</t>
    </r>
  </si>
  <si>
    <r>
      <rPr>
        <b/>
        <sz val="10"/>
        <rFont val="Calibri"/>
        <family val="2"/>
        <charset val="204"/>
        <scheme val="minor"/>
      </rPr>
      <t>Плов Классический из свинины</t>
    </r>
    <r>
      <rPr>
        <sz val="10"/>
        <rFont val="Calibri"/>
        <family val="2"/>
        <charset val="204"/>
        <scheme val="minor"/>
      </rPr>
      <t xml:space="preserve">  (рис, свинина, лук, морковь, масло подс., специи, зелень, чеснок)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</si>
  <si>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Плов Классический из говядины</t>
    </r>
    <r>
      <rPr>
        <sz val="10"/>
        <rFont val="Calibri"/>
        <family val="2"/>
        <charset val="204"/>
        <scheme val="minor"/>
      </rPr>
      <t xml:space="preserve"> (рис, говядина, лук, морковь, масло подс., специи, зелень, чеснок)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</si>
  <si>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 xml:space="preserve">Плов Классический из баранины </t>
    </r>
    <r>
      <rPr>
        <sz val="10"/>
        <rFont val="Calibri"/>
        <family val="2"/>
        <charset val="204"/>
        <scheme val="minor"/>
      </rPr>
      <t>(рис, баранина, лук, морковь, масло подс., специи, зелень, чеснок)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</si>
  <si>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Уха По-царски</t>
    </r>
    <r>
      <rPr>
        <sz val="10"/>
        <rFont val="Calibri"/>
        <family val="2"/>
        <charset val="204"/>
        <scheme val="minor"/>
      </rPr>
      <t xml:space="preserve"> (вода, мелкая рыба, речная форель, осётр, яйцо куриное, репчатый лук, морковь, свежая петрушка, картошка, водка, соль, специи)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</si>
  <si>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Уха По-царски</t>
    </r>
    <r>
      <rPr>
        <sz val="10"/>
        <rFont val="Calibri"/>
        <family val="2"/>
        <charset val="204"/>
        <scheme val="minor"/>
      </rPr>
      <t xml:space="preserve"> (вода, мелкая рыба, речная форель, осётр, яйцо куриное, репчатый лук, морковь, свежая петрушка, картошка, водка, соль, специи)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</si>
  <si>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Суп Солянка мясная</t>
    </r>
    <r>
      <rPr>
        <sz val="10"/>
        <rFont val="Calibri"/>
        <family val="2"/>
        <charset val="204"/>
        <scheme val="minor"/>
      </rPr>
      <t xml:space="preserve"> (копчёные рёбрышки, охотничьи колбаски, свиной карбонад, копчёная и варёная колбаса, ветчина, репчатый лук, солёные огурцы, каперсы, маслины или оливки, томатная паста или томаты в собственном соку, зелень, специи, лимон)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</si>
  <si>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Суп Солянка мясная</t>
    </r>
    <r>
      <rPr>
        <sz val="10"/>
        <rFont val="Calibri"/>
        <family val="2"/>
        <charset val="204"/>
        <scheme val="minor"/>
      </rPr>
      <t xml:space="preserve"> (копчёные рёбрышки, охотничьи колбаски, свиной карбонад, копчёная и варёная колбаса, ветчина, репчатый лук, солёные огурцы, каперсы, маслины или оливки, томатная паста или томаты в собственном соку, зелень, специи, лимон)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</si>
  <si>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Овощи гриль</t>
    </r>
    <r>
      <rPr>
        <sz val="10"/>
        <rFont val="Calibri"/>
        <family val="2"/>
        <charset val="204"/>
        <scheme val="minor"/>
      </rPr>
      <t xml:space="preserve"> (баклажан, цукини, сладкий перец)</t>
    </r>
  </si>
  <si>
    <r>
      <rPr>
        <b/>
        <sz val="10"/>
        <rFont val="Calibri"/>
        <family val="2"/>
        <charset val="204"/>
        <scheme val="minor"/>
      </rPr>
      <t>Ризотто с овощами</t>
    </r>
    <r>
      <rPr>
        <sz val="10"/>
        <rFont val="Calibri"/>
        <family val="2"/>
        <charset val="204"/>
        <scheme val="minor"/>
      </rPr>
      <t xml:space="preserve"> (рис, болгарский перец, кукуруза, маслины)</t>
    </r>
  </si>
  <si>
    <r>
      <rPr>
        <b/>
        <sz val="10"/>
        <rFont val="Calibri"/>
        <family val="2"/>
        <charset val="204"/>
        <scheme val="minor"/>
      </rPr>
      <t>Корзинка к шашлыку</t>
    </r>
    <r>
      <rPr>
        <sz val="10"/>
        <rFont val="Calibri"/>
        <family val="2"/>
        <charset val="204"/>
        <scheme val="minor"/>
      </rPr>
      <t xml:space="preserve"> (лаваш армянский, лаваш узбекский)</t>
    </r>
  </si>
  <si>
    <r>
      <rPr>
        <b/>
        <sz val="10"/>
        <rFont val="Calibri"/>
        <family val="2"/>
        <charset val="204"/>
        <scheme val="minor"/>
      </rPr>
      <t>Корзинка с булочками</t>
    </r>
    <r>
      <rPr>
        <sz val="10"/>
        <rFont val="Calibri"/>
        <family val="2"/>
        <charset val="204"/>
        <scheme val="minor"/>
      </rPr>
      <t xml:space="preserve"> (пшеничные булочки, пражские булочки)</t>
    </r>
  </si>
  <si>
    <r>
      <rPr>
        <b/>
        <sz val="10"/>
        <rFont val="Calibri"/>
        <family val="2"/>
        <charset val="204"/>
        <scheme val="minor"/>
      </rPr>
      <t>Сок Rich</t>
    </r>
    <r>
      <rPr>
        <sz val="10"/>
        <rFont val="Calibri"/>
        <family val="2"/>
        <charset val="204"/>
        <scheme val="minor"/>
      </rPr>
      <t xml:space="preserve"> (сок пакетированный в ассортименте)</t>
    </r>
  </si>
  <si>
    <r>
      <rPr>
        <b/>
        <sz val="10"/>
        <rFont val="Calibri"/>
        <family val="2"/>
        <charset val="204"/>
        <scheme val="minor"/>
      </rPr>
      <t>Сок J7</t>
    </r>
    <r>
      <rPr>
        <sz val="10"/>
        <rFont val="Calibri"/>
        <family val="2"/>
        <charset val="204"/>
        <scheme val="minor"/>
      </rPr>
      <t xml:space="preserve"> (сок пакетированный в ассортименте)</t>
    </r>
  </si>
  <si>
    <r>
      <rPr>
        <b/>
        <sz val="10"/>
        <rFont val="Calibri"/>
        <family val="2"/>
        <charset val="204"/>
        <scheme val="minor"/>
      </rPr>
      <t>Сок Добрый</t>
    </r>
    <r>
      <rPr>
        <sz val="10"/>
        <rFont val="Calibri"/>
        <family val="2"/>
        <charset val="204"/>
        <scheme val="minor"/>
      </rPr>
      <t xml:space="preserve"> (сок пакетированный в ассортименте)</t>
    </r>
  </si>
  <si>
    <r>
      <rPr>
        <b/>
        <sz val="10"/>
        <rFont val="Calibri"/>
        <family val="2"/>
        <charset val="204"/>
        <scheme val="minor"/>
      </rPr>
      <t xml:space="preserve">Лимонад Тархун </t>
    </r>
    <r>
      <rPr>
        <sz val="10"/>
        <rFont val="Calibri"/>
        <family val="2"/>
        <charset val="204"/>
        <scheme val="minor"/>
      </rPr>
      <t>(фруктовая основа тархун, сахар, вода газ.)</t>
    </r>
  </si>
  <si>
    <r>
      <rPr>
        <b/>
        <sz val="10"/>
        <rFont val="Calibri"/>
        <family val="2"/>
        <charset val="204"/>
        <scheme val="minor"/>
      </rPr>
      <t>Лимонад Цитрус</t>
    </r>
    <r>
      <rPr>
        <sz val="10"/>
        <rFont val="Calibri"/>
        <family val="2"/>
        <charset val="204"/>
        <scheme val="minor"/>
      </rPr>
      <t xml:space="preserve"> (фруктовая основа цитрус, сахар, вода газ.)</t>
    </r>
  </si>
  <si>
    <r>
      <rPr>
        <b/>
        <sz val="10"/>
        <rFont val="Calibri"/>
        <family val="2"/>
        <charset val="204"/>
        <scheme val="minor"/>
      </rPr>
      <t>Лимонад Мохито</t>
    </r>
    <r>
      <rPr>
        <sz val="10"/>
        <rFont val="Calibri"/>
        <family val="2"/>
        <charset val="204"/>
        <scheme val="minor"/>
      </rPr>
      <t xml:space="preserve"> (фруктовая основа мохито, сахар, вода газ.)</t>
    </r>
  </si>
  <si>
    <r>
      <rPr>
        <b/>
        <sz val="10"/>
        <rFont val="Calibri"/>
        <family val="2"/>
        <charset val="204"/>
        <scheme val="minor"/>
      </rPr>
      <t>Кофе Americano</t>
    </r>
    <r>
      <rPr>
        <sz val="10"/>
        <rFont val="Calibri"/>
        <family val="2"/>
        <charset val="204"/>
        <scheme val="minor"/>
      </rPr>
      <t xml:space="preserve"> (кофе, вода, сахар)</t>
    </r>
  </si>
  <si>
    <r>
      <rPr>
        <b/>
        <sz val="10"/>
        <rFont val="Calibri"/>
        <family val="2"/>
        <charset val="204"/>
        <scheme val="minor"/>
      </rPr>
      <t>Ассорти мясное Итальяно</t>
    </r>
    <r>
      <rPr>
        <sz val="10"/>
        <rFont val="Calibri"/>
        <family val="2"/>
        <charset val="204"/>
        <scheme val="minor"/>
      </rPr>
      <t xml:space="preserve"> (колбаса Сальчичон, сыровяленная говядина, сыровяленная свинина)</t>
    </r>
  </si>
  <si>
    <r>
      <rPr>
        <b/>
        <sz val="10"/>
        <rFont val="Calibri"/>
        <family val="2"/>
        <charset val="204"/>
        <scheme val="minor"/>
      </rPr>
      <t>Канапе из языка с соусом Малиновый чатни</t>
    </r>
    <r>
      <rPr>
        <sz val="10"/>
        <rFont val="Calibri"/>
        <family val="2"/>
        <charset val="204"/>
        <scheme val="minor"/>
      </rPr>
      <t xml:space="preserve"> (язык говяжий, соус малиновый чатни)</t>
    </r>
  </si>
  <si>
    <r>
      <t>Лёд для напитков</t>
    </r>
    <r>
      <rPr>
        <sz val="10"/>
        <rFont val="Calibri"/>
        <family val="2"/>
        <charset val="204"/>
        <scheme val="minor"/>
      </rPr>
      <t xml:space="preserve"> (вода питьевая)</t>
    </r>
  </si>
  <si>
    <t>Банкет</t>
  </si>
  <si>
    <r>
      <t xml:space="preserve">*Минимальная сумма заказа </t>
    </r>
    <r>
      <rPr>
        <b/>
        <sz val="11"/>
        <rFont val="Calibri"/>
        <family val="2"/>
        <charset val="204"/>
        <scheme val="minor"/>
      </rPr>
      <t>75 000 руб.</t>
    </r>
    <r>
      <rPr>
        <sz val="11"/>
        <rFont val="Calibri"/>
        <family val="2"/>
        <charset val="204"/>
        <scheme val="minor"/>
      </rPr>
      <t xml:space="preserve"> (без учета стоимости доставки)</t>
    </r>
  </si>
  <si>
    <r>
      <t xml:space="preserve">*При заказе мероприятия от </t>
    </r>
    <r>
      <rPr>
        <b/>
        <sz val="11"/>
        <color theme="1"/>
        <rFont val="Calibri"/>
        <family val="2"/>
        <charset val="204"/>
        <scheme val="minor"/>
      </rPr>
      <t>8 500 рублей на гостя</t>
    </r>
    <r>
      <rPr>
        <sz val="11"/>
        <color theme="1"/>
        <rFont val="Calibri"/>
        <family val="2"/>
        <charset val="204"/>
        <scheme val="minor"/>
      </rPr>
      <t xml:space="preserve">, банкетные столы, стулья и текстиль предоставляются </t>
    </r>
    <r>
      <rPr>
        <b/>
        <sz val="11"/>
        <color theme="1"/>
        <rFont val="Calibri"/>
        <family val="2"/>
        <charset val="204"/>
        <scheme val="minor"/>
      </rPr>
      <t>БЕСПЛАТНО</t>
    </r>
  </si>
  <si>
    <r>
      <t xml:space="preserve">*Необходимое количество посуды, стекла, столовых приборов и оборудования, </t>
    </r>
    <r>
      <rPr>
        <b/>
        <sz val="11"/>
        <color theme="1"/>
        <rFont val="Calibri"/>
        <family val="2"/>
        <charset val="204"/>
        <scheme val="minor"/>
      </rPr>
      <t xml:space="preserve">включено в стоимость </t>
    </r>
  </si>
  <si>
    <t>+7 977 988-87-93
+7 495 979-87-48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</si>
</sst>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#,##0.00\ &quot;₽&quot;"/>
    <numFmt numFmtId="166" formatCode="#,##0.00_ ;\-#,##0.00\ "/>
    <numFmt numFmtId="167" formatCode="#,##0.00&quot;р.&quot;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7" fontId="6" fillId="0" borderId="6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7" fontId="3" fillId="2" borderId="6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7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7" fontId="6" fillId="0" borderId="6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7" fontId="6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7" fontId="6" fillId="0" borderId="12" xfId="0" applyNumberFormat="1" applyFont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167" fontId="3" fillId="4" borderId="9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165" fontId="2" fillId="0" borderId="11" xfId="0" applyNumberFormat="1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165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166" fontId="1" fillId="2" borderId="11" xfId="0" applyNumberFormat="1" applyFont="1" applyFill="1" applyBorder="1" applyAlignment="1">
      <alignment vertical="center" wrapText="1"/>
    </xf>
    <xf numFmtId="165" fontId="1" fillId="2" borderId="1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6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165" fontId="3" fillId="2" borderId="3" xfId="0" applyNumberFormat="1" applyFont="1" applyFill="1" applyBorder="1" applyAlignment="1">
      <alignment vertical="center" wrapText="1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0" fontId="0" fillId="2" borderId="15" xfId="0" applyFont="1" applyFill="1" applyBorder="1" applyAlignment="1"/>
    <xf numFmtId="0" fontId="0" fillId="2" borderId="16" xfId="0" applyFont="1" applyFill="1" applyBorder="1" applyAlignment="1"/>
    <xf numFmtId="0" fontId="0" fillId="2" borderId="17" xfId="0" applyFont="1" applyFill="1" applyBorder="1" applyAlignment="1"/>
    <xf numFmtId="0" fontId="0" fillId="2" borderId="18" xfId="0" applyFont="1" applyFill="1" applyBorder="1" applyAlignment="1"/>
    <xf numFmtId="49" fontId="6" fillId="2" borderId="19" xfId="0" applyNumberFormat="1" applyFont="1" applyFill="1" applyBorder="1" applyAlignment="1">
      <alignment horizontal="left" vertical="center" wrapText="1"/>
    </xf>
    <xf numFmtId="49" fontId="6" fillId="2" borderId="20" xfId="0" applyNumberFormat="1" applyFont="1" applyFill="1" applyBorder="1" applyAlignment="1">
      <alignment horizontal="left" vertical="center" wrapText="1"/>
    </xf>
    <xf numFmtId="49" fontId="6" fillId="2" borderId="21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vertical="center"/>
    </xf>
    <xf numFmtId="2" fontId="5" fillId="6" borderId="6" xfId="0" applyNumberFormat="1" applyFont="1" applyFill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2" fontId="5" fillId="0" borderId="6" xfId="0" applyNumberFormat="1" applyFont="1" applyFill="1" applyBorder="1" applyAlignment="1">
      <alignment vertical="center"/>
    </xf>
    <xf numFmtId="0" fontId="5" fillId="0" borderId="12" xfId="0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1</xdr:col>
      <xdr:colOff>1066801</xdr:colOff>
      <xdr:row>0</xdr:row>
      <xdr:rowOff>555063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EC7DEF8-FD84-4892-9D1A-7556B75AE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66675"/>
          <a:ext cx="1752600" cy="488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B952-7EFC-4617-91AD-13F9E62BB3A2}">
  <sheetPr>
    <tabColor theme="5" tint="0.59999389629810485"/>
    <pageSetUpPr fitToPage="1"/>
  </sheetPr>
  <dimension ref="A1:H356"/>
  <sheetViews>
    <sheetView tabSelected="1" topLeftCell="A328" workbookViewId="0">
      <selection activeCell="F278" sqref="F278"/>
    </sheetView>
  </sheetViews>
  <sheetFormatPr defaultRowHeight="15" x14ac:dyDescent="0.25"/>
  <cols>
    <col min="1" max="1" width="12.140625" style="4" customWidth="1"/>
    <col min="2" max="2" width="63.28515625" customWidth="1"/>
    <col min="3" max="3" width="13.140625" customWidth="1"/>
    <col min="4" max="4" width="11.28515625" customWidth="1"/>
    <col min="5" max="5" width="16.28515625" customWidth="1"/>
    <col min="6" max="6" width="11.5703125" customWidth="1"/>
  </cols>
  <sheetData>
    <row r="1" spans="1:6" ht="45.75" customHeight="1" x14ac:dyDescent="0.25">
      <c r="A1" s="73"/>
      <c r="B1" s="73"/>
      <c r="C1" s="71" t="s">
        <v>317</v>
      </c>
      <c r="D1" s="72"/>
      <c r="E1" s="72"/>
      <c r="F1" s="72"/>
    </row>
    <row r="2" spans="1:6" ht="15.75" thickBot="1" x14ac:dyDescent="0.3"/>
    <row r="3" spans="1:6" ht="15" customHeight="1" x14ac:dyDescent="0.25">
      <c r="A3" s="78" t="s">
        <v>104</v>
      </c>
      <c r="B3" s="79"/>
      <c r="C3" s="80" t="s">
        <v>262</v>
      </c>
      <c r="D3" s="80"/>
      <c r="E3" s="80"/>
      <c r="F3" s="81"/>
    </row>
    <row r="4" spans="1:6" ht="15" customHeight="1" x14ac:dyDescent="0.25">
      <c r="A4" s="76" t="s">
        <v>105</v>
      </c>
      <c r="B4" s="77"/>
      <c r="C4" s="74" t="s">
        <v>33</v>
      </c>
      <c r="D4" s="74"/>
      <c r="E4" s="74"/>
      <c r="F4" s="75"/>
    </row>
    <row r="5" spans="1:6" ht="15" customHeight="1" x14ac:dyDescent="0.25">
      <c r="A5" s="76" t="s">
        <v>107</v>
      </c>
      <c r="B5" s="77"/>
      <c r="C5" s="74" t="s">
        <v>103</v>
      </c>
      <c r="D5" s="74"/>
      <c r="E5" s="74"/>
      <c r="F5" s="75"/>
    </row>
    <row r="6" spans="1:6" ht="15" customHeight="1" x14ac:dyDescent="0.25">
      <c r="A6" s="76" t="s">
        <v>106</v>
      </c>
      <c r="B6" s="77"/>
      <c r="C6" s="74" t="s">
        <v>110</v>
      </c>
      <c r="D6" s="74"/>
      <c r="E6" s="74"/>
      <c r="F6" s="75"/>
    </row>
    <row r="7" spans="1:6" ht="15" customHeight="1" x14ac:dyDescent="0.25">
      <c r="A7" s="76" t="s">
        <v>108</v>
      </c>
      <c r="B7" s="77"/>
      <c r="C7" s="74" t="s">
        <v>109</v>
      </c>
      <c r="D7" s="74"/>
      <c r="E7" s="74"/>
      <c r="F7" s="75"/>
    </row>
    <row r="8" spans="1:6" ht="15" customHeight="1" x14ac:dyDescent="0.25">
      <c r="A8" s="76" t="s">
        <v>111</v>
      </c>
      <c r="B8" s="77"/>
      <c r="C8" s="95" t="s">
        <v>112</v>
      </c>
      <c r="D8" s="95"/>
      <c r="E8" s="95"/>
      <c r="F8" s="96"/>
    </row>
    <row r="9" spans="1:6" ht="15" customHeight="1" x14ac:dyDescent="0.25">
      <c r="A9" s="76" t="s">
        <v>113</v>
      </c>
      <c r="B9" s="77"/>
      <c r="C9" s="95"/>
      <c r="D9" s="95"/>
      <c r="E9" s="95"/>
      <c r="F9" s="96"/>
    </row>
    <row r="10" spans="1:6" ht="15" customHeight="1" thickBot="1" x14ac:dyDescent="0.3">
      <c r="A10" s="91" t="s">
        <v>15</v>
      </c>
      <c r="B10" s="92"/>
      <c r="C10" s="93">
        <v>1</v>
      </c>
      <c r="D10" s="93"/>
      <c r="E10" s="93"/>
      <c r="F10" s="94"/>
    </row>
    <row r="11" spans="1:6" ht="15.75" thickBot="1" x14ac:dyDescent="0.3">
      <c r="A11" s="44"/>
      <c r="B11" s="45"/>
      <c r="C11" s="45"/>
      <c r="D11" s="45"/>
      <c r="E11" s="45"/>
      <c r="F11" s="45"/>
    </row>
    <row r="12" spans="1:6" s="4" customFormat="1" ht="38.25" x14ac:dyDescent="0.25">
      <c r="A12" s="46" t="s">
        <v>5</v>
      </c>
      <c r="B12" s="47" t="s">
        <v>6</v>
      </c>
      <c r="C12" s="48" t="s">
        <v>0</v>
      </c>
      <c r="D12" s="47" t="s">
        <v>1</v>
      </c>
      <c r="E12" s="47" t="s">
        <v>2</v>
      </c>
      <c r="F12" s="97" t="s">
        <v>8</v>
      </c>
    </row>
    <row r="13" spans="1:6" x14ac:dyDescent="0.25">
      <c r="A13" s="11"/>
      <c r="B13" s="12" t="s">
        <v>97</v>
      </c>
      <c r="C13" s="41"/>
      <c r="D13" s="13"/>
      <c r="E13" s="41"/>
      <c r="F13" s="98"/>
    </row>
    <row r="14" spans="1:6" x14ac:dyDescent="0.25">
      <c r="A14" s="54"/>
      <c r="B14" s="55" t="s">
        <v>49</v>
      </c>
      <c r="C14" s="56"/>
      <c r="D14" s="57"/>
      <c r="E14" s="56"/>
      <c r="F14" s="99"/>
    </row>
    <row r="15" spans="1:6" x14ac:dyDescent="0.25">
      <c r="A15" s="2">
        <v>30</v>
      </c>
      <c r="B15" s="3" t="s">
        <v>231</v>
      </c>
      <c r="C15" s="40">
        <v>165</v>
      </c>
      <c r="D15" s="3"/>
      <c r="E15" s="40">
        <f t="shared" ref="E15:E24" si="0">C15*D15</f>
        <v>0</v>
      </c>
      <c r="F15" s="100">
        <f>A15*D15/C10</f>
        <v>0</v>
      </c>
    </row>
    <row r="16" spans="1:6" ht="25.5" x14ac:dyDescent="0.25">
      <c r="A16" s="2">
        <v>30</v>
      </c>
      <c r="B16" s="3" t="s">
        <v>118</v>
      </c>
      <c r="C16" s="40">
        <v>231.00000000000003</v>
      </c>
      <c r="D16" s="3"/>
      <c r="E16" s="40">
        <f t="shared" si="0"/>
        <v>0</v>
      </c>
      <c r="F16" s="100">
        <f>A16*D16/C10</f>
        <v>0</v>
      </c>
    </row>
    <row r="17" spans="1:6" ht="25.5" x14ac:dyDescent="0.25">
      <c r="A17" s="2">
        <v>30</v>
      </c>
      <c r="B17" s="3" t="s">
        <v>119</v>
      </c>
      <c r="C17" s="40">
        <v>220.00000000000003</v>
      </c>
      <c r="D17" s="3"/>
      <c r="E17" s="40">
        <f t="shared" si="0"/>
        <v>0</v>
      </c>
      <c r="F17" s="100">
        <f>A17*D17/C10</f>
        <v>0</v>
      </c>
    </row>
    <row r="18" spans="1:6" ht="25.5" x14ac:dyDescent="0.25">
      <c r="A18" s="2">
        <v>30</v>
      </c>
      <c r="B18" s="3" t="s">
        <v>120</v>
      </c>
      <c r="C18" s="40">
        <v>220.00000000000003</v>
      </c>
      <c r="D18" s="3"/>
      <c r="E18" s="40">
        <f t="shared" si="0"/>
        <v>0</v>
      </c>
      <c r="F18" s="100">
        <f>A18*D18/C10</f>
        <v>0</v>
      </c>
    </row>
    <row r="19" spans="1:6" ht="25.5" x14ac:dyDescent="0.25">
      <c r="A19" s="2">
        <v>20</v>
      </c>
      <c r="B19" s="3" t="s">
        <v>121</v>
      </c>
      <c r="C19" s="40">
        <v>187.00000000000003</v>
      </c>
      <c r="D19" s="3"/>
      <c r="E19" s="40">
        <f t="shared" si="0"/>
        <v>0</v>
      </c>
      <c r="F19" s="100">
        <f>A19*D19/C10</f>
        <v>0</v>
      </c>
    </row>
    <row r="20" spans="1:6" x14ac:dyDescent="0.25">
      <c r="A20" s="2">
        <v>20</v>
      </c>
      <c r="B20" s="3" t="s">
        <v>122</v>
      </c>
      <c r="C20" s="40">
        <v>121.00000000000001</v>
      </c>
      <c r="D20" s="3"/>
      <c r="E20" s="40">
        <f t="shared" si="0"/>
        <v>0</v>
      </c>
      <c r="F20" s="100">
        <f>A20*D20/C10</f>
        <v>0</v>
      </c>
    </row>
    <row r="21" spans="1:6" ht="25.5" x14ac:dyDescent="0.25">
      <c r="A21" s="2">
        <v>35</v>
      </c>
      <c r="B21" s="3" t="s">
        <v>123</v>
      </c>
      <c r="C21" s="40">
        <v>143</v>
      </c>
      <c r="D21" s="3"/>
      <c r="E21" s="40">
        <f t="shared" si="0"/>
        <v>0</v>
      </c>
      <c r="F21" s="100">
        <f>A21*D21/C10</f>
        <v>0</v>
      </c>
    </row>
    <row r="22" spans="1:6" ht="25.5" x14ac:dyDescent="0.25">
      <c r="A22" s="2">
        <v>25</v>
      </c>
      <c r="B22" s="3" t="s">
        <v>263</v>
      </c>
      <c r="C22" s="40">
        <v>275</v>
      </c>
      <c r="D22" s="3"/>
      <c r="E22" s="40">
        <f t="shared" si="0"/>
        <v>0</v>
      </c>
      <c r="F22" s="101">
        <f>A22*D22/C10</f>
        <v>0</v>
      </c>
    </row>
    <row r="23" spans="1:6" ht="25.5" x14ac:dyDescent="0.25">
      <c r="A23" s="2">
        <v>20</v>
      </c>
      <c r="B23" s="3" t="s">
        <v>264</v>
      </c>
      <c r="C23" s="40">
        <v>209.00000000000003</v>
      </c>
      <c r="D23" s="3"/>
      <c r="E23" s="40">
        <f t="shared" si="0"/>
        <v>0</v>
      </c>
      <c r="F23" s="101">
        <f>A23*D23/C10</f>
        <v>0</v>
      </c>
    </row>
    <row r="24" spans="1:6" ht="25.5" x14ac:dyDescent="0.25">
      <c r="A24" s="2">
        <v>35</v>
      </c>
      <c r="B24" s="3" t="s">
        <v>270</v>
      </c>
      <c r="C24" s="40">
        <v>308</v>
      </c>
      <c r="D24" s="3"/>
      <c r="E24" s="40">
        <f t="shared" si="0"/>
        <v>0</v>
      </c>
      <c r="F24" s="101">
        <f>A24*D24/C10</f>
        <v>0</v>
      </c>
    </row>
    <row r="25" spans="1:6" x14ac:dyDescent="0.25">
      <c r="A25" s="2"/>
      <c r="B25" s="3"/>
      <c r="C25" s="40"/>
      <c r="D25" s="3"/>
      <c r="E25" s="40"/>
      <c r="F25" s="100"/>
    </row>
    <row r="26" spans="1:6" x14ac:dyDescent="0.25">
      <c r="A26" s="54"/>
      <c r="B26" s="55" t="s">
        <v>50</v>
      </c>
      <c r="C26" s="56"/>
      <c r="D26" s="57"/>
      <c r="E26" s="56"/>
      <c r="F26" s="99"/>
    </row>
    <row r="27" spans="1:6" ht="25.5" x14ac:dyDescent="0.25">
      <c r="A27" s="2">
        <v>30</v>
      </c>
      <c r="B27" s="3" t="s">
        <v>232</v>
      </c>
      <c r="C27" s="40">
        <v>264</v>
      </c>
      <c r="D27" s="3"/>
      <c r="E27" s="40">
        <f>C27*D27</f>
        <v>0</v>
      </c>
      <c r="F27" s="100">
        <f>A27*D27/C10</f>
        <v>0</v>
      </c>
    </row>
    <row r="28" spans="1:6" x14ac:dyDescent="0.25">
      <c r="A28" s="2">
        <v>30</v>
      </c>
      <c r="B28" s="3" t="s">
        <v>233</v>
      </c>
      <c r="C28" s="40">
        <v>242.00000000000003</v>
      </c>
      <c r="D28" s="3"/>
      <c r="E28" s="40">
        <f>C28*D28</f>
        <v>0</v>
      </c>
      <c r="F28" s="100">
        <f>A28*D28/C10</f>
        <v>0</v>
      </c>
    </row>
    <row r="29" spans="1:6" x14ac:dyDescent="0.25">
      <c r="A29" s="2">
        <v>30</v>
      </c>
      <c r="B29" s="3" t="s">
        <v>234</v>
      </c>
      <c r="C29" s="40">
        <v>242.00000000000003</v>
      </c>
      <c r="D29" s="3"/>
      <c r="E29" s="40">
        <f>C29*D29</f>
        <v>0</v>
      </c>
      <c r="F29" s="100">
        <f>A29*D29/C10</f>
        <v>0</v>
      </c>
    </row>
    <row r="30" spans="1:6" ht="25.5" x14ac:dyDescent="0.25">
      <c r="A30" s="2">
        <v>30</v>
      </c>
      <c r="B30" s="3" t="s">
        <v>246</v>
      </c>
      <c r="C30" s="40">
        <v>242.00000000000003</v>
      </c>
      <c r="D30" s="3"/>
      <c r="E30" s="40">
        <f>C30*D30</f>
        <v>0</v>
      </c>
      <c r="F30" s="101">
        <f>A30*D30/C10</f>
        <v>0</v>
      </c>
    </row>
    <row r="31" spans="1:6" x14ac:dyDescent="0.25">
      <c r="A31" s="2"/>
      <c r="B31" s="3"/>
      <c r="C31" s="40"/>
      <c r="D31" s="3"/>
      <c r="E31" s="40"/>
      <c r="F31" s="100"/>
    </row>
    <row r="32" spans="1:6" x14ac:dyDescent="0.25">
      <c r="A32" s="54"/>
      <c r="B32" s="55" t="s">
        <v>51</v>
      </c>
      <c r="C32" s="56"/>
      <c r="D32" s="57"/>
      <c r="E32" s="56"/>
      <c r="F32" s="99"/>
    </row>
    <row r="33" spans="1:6" x14ac:dyDescent="0.25">
      <c r="A33" s="2">
        <v>25</v>
      </c>
      <c r="B33" s="3" t="s">
        <v>124</v>
      </c>
      <c r="C33" s="40">
        <v>143</v>
      </c>
      <c r="D33" s="3"/>
      <c r="E33" s="40">
        <f>C33*D33</f>
        <v>0</v>
      </c>
      <c r="F33" s="100">
        <f>A33*D33/C10</f>
        <v>0</v>
      </c>
    </row>
    <row r="34" spans="1:6" x14ac:dyDescent="0.25">
      <c r="A34" s="2">
        <v>25</v>
      </c>
      <c r="B34" s="3" t="s">
        <v>247</v>
      </c>
      <c r="C34" s="40">
        <v>198.00000000000003</v>
      </c>
      <c r="D34" s="3"/>
      <c r="E34" s="40">
        <f>C34*D34</f>
        <v>0</v>
      </c>
      <c r="F34" s="101">
        <f>A34*D34/C10</f>
        <v>0</v>
      </c>
    </row>
    <row r="35" spans="1:6" x14ac:dyDescent="0.25">
      <c r="A35" s="2"/>
      <c r="B35" s="3"/>
      <c r="C35" s="40"/>
      <c r="D35" s="3"/>
      <c r="E35" s="40"/>
      <c r="F35" s="100"/>
    </row>
    <row r="36" spans="1:6" x14ac:dyDescent="0.25">
      <c r="A36" s="54"/>
      <c r="B36" s="55" t="s">
        <v>52</v>
      </c>
      <c r="C36" s="56"/>
      <c r="D36" s="57"/>
      <c r="E36" s="56"/>
      <c r="F36" s="99"/>
    </row>
    <row r="37" spans="1:6" x14ac:dyDescent="0.25">
      <c r="A37" s="2">
        <v>20</v>
      </c>
      <c r="B37" s="3" t="s">
        <v>125</v>
      </c>
      <c r="C37" s="40">
        <v>116</v>
      </c>
      <c r="D37" s="3"/>
      <c r="E37" s="40">
        <f t="shared" ref="E37:E55" si="1">C37*D37</f>
        <v>0</v>
      </c>
      <c r="F37" s="100">
        <f>A37*D37/C10</f>
        <v>0</v>
      </c>
    </row>
    <row r="38" spans="1:6" x14ac:dyDescent="0.25">
      <c r="A38" s="2">
        <v>20</v>
      </c>
      <c r="B38" s="3" t="s">
        <v>126</v>
      </c>
      <c r="C38" s="40">
        <v>231.00000000000003</v>
      </c>
      <c r="D38" s="3"/>
      <c r="E38" s="40">
        <f t="shared" si="1"/>
        <v>0</v>
      </c>
      <c r="F38" s="100">
        <f>A38*D38/C10</f>
        <v>0</v>
      </c>
    </row>
    <row r="39" spans="1:6" x14ac:dyDescent="0.25">
      <c r="A39" s="2">
        <v>20</v>
      </c>
      <c r="B39" s="3" t="s">
        <v>127</v>
      </c>
      <c r="C39" s="40">
        <v>231.00000000000003</v>
      </c>
      <c r="D39" s="3"/>
      <c r="E39" s="40">
        <f t="shared" si="1"/>
        <v>0</v>
      </c>
      <c r="F39" s="100">
        <f>A39*D39/C10</f>
        <v>0</v>
      </c>
    </row>
    <row r="40" spans="1:6" ht="25.5" x14ac:dyDescent="0.25">
      <c r="A40" s="2">
        <v>30</v>
      </c>
      <c r="B40" s="3" t="s">
        <v>35</v>
      </c>
      <c r="C40" s="40">
        <v>143</v>
      </c>
      <c r="D40" s="3"/>
      <c r="E40" s="40">
        <f t="shared" si="1"/>
        <v>0</v>
      </c>
      <c r="F40" s="100">
        <f>A40*D40/C10</f>
        <v>0</v>
      </c>
    </row>
    <row r="41" spans="1:6" ht="25.5" x14ac:dyDescent="0.25">
      <c r="A41" s="2">
        <v>30</v>
      </c>
      <c r="B41" s="3" t="s">
        <v>128</v>
      </c>
      <c r="C41" s="40">
        <v>176</v>
      </c>
      <c r="D41" s="3"/>
      <c r="E41" s="40">
        <f t="shared" si="1"/>
        <v>0</v>
      </c>
      <c r="F41" s="100">
        <f>A41*D41/C10</f>
        <v>0</v>
      </c>
    </row>
    <row r="42" spans="1:6" ht="25.5" customHeight="1" x14ac:dyDescent="0.25">
      <c r="A42" s="2">
        <v>50</v>
      </c>
      <c r="B42" s="3" t="s">
        <v>274</v>
      </c>
      <c r="C42" s="40">
        <v>176</v>
      </c>
      <c r="D42" s="3"/>
      <c r="E42" s="40">
        <f t="shared" si="1"/>
        <v>0</v>
      </c>
      <c r="F42" s="101">
        <f>A42*D42/C10</f>
        <v>0</v>
      </c>
    </row>
    <row r="43" spans="1:6" ht="25.5" x14ac:dyDescent="0.25">
      <c r="A43" s="2">
        <v>20</v>
      </c>
      <c r="B43" s="3" t="s">
        <v>129</v>
      </c>
      <c r="C43" s="40">
        <v>121.00000000000001</v>
      </c>
      <c r="D43" s="3"/>
      <c r="E43" s="40">
        <f t="shared" si="1"/>
        <v>0</v>
      </c>
      <c r="F43" s="101">
        <f>A43*D43/C10</f>
        <v>0</v>
      </c>
    </row>
    <row r="44" spans="1:6" x14ac:dyDescent="0.25">
      <c r="A44" s="2">
        <v>25</v>
      </c>
      <c r="B44" s="3" t="s">
        <v>130</v>
      </c>
      <c r="C44" s="40">
        <v>132</v>
      </c>
      <c r="D44" s="3"/>
      <c r="E44" s="40">
        <f t="shared" si="1"/>
        <v>0</v>
      </c>
      <c r="F44" s="101">
        <f>A44*D44/C10</f>
        <v>0</v>
      </c>
    </row>
    <row r="45" spans="1:6" x14ac:dyDescent="0.25">
      <c r="A45" s="2">
        <v>25</v>
      </c>
      <c r="B45" s="3" t="s">
        <v>131</v>
      </c>
      <c r="C45" s="40">
        <v>143</v>
      </c>
      <c r="D45" s="3"/>
      <c r="E45" s="40">
        <f t="shared" si="1"/>
        <v>0</v>
      </c>
      <c r="F45" s="101">
        <f>A45*D45/C10</f>
        <v>0</v>
      </c>
    </row>
    <row r="46" spans="1:6" x14ac:dyDescent="0.25">
      <c r="A46" s="2">
        <v>25</v>
      </c>
      <c r="B46" s="3" t="s">
        <v>271</v>
      </c>
      <c r="C46" s="40">
        <v>132</v>
      </c>
      <c r="D46" s="3"/>
      <c r="E46" s="40">
        <f t="shared" si="1"/>
        <v>0</v>
      </c>
      <c r="F46" s="101">
        <f>A46*D46/C10</f>
        <v>0</v>
      </c>
    </row>
    <row r="47" spans="1:6" x14ac:dyDescent="0.25">
      <c r="A47" s="2">
        <v>25</v>
      </c>
      <c r="B47" s="3" t="s">
        <v>132</v>
      </c>
      <c r="C47" s="40">
        <v>297</v>
      </c>
      <c r="D47" s="3"/>
      <c r="E47" s="40">
        <f t="shared" si="1"/>
        <v>0</v>
      </c>
      <c r="F47" s="101">
        <f>A47*D47/C10</f>
        <v>0</v>
      </c>
    </row>
    <row r="48" spans="1:6" x14ac:dyDescent="0.25">
      <c r="A48" s="2">
        <v>30</v>
      </c>
      <c r="B48" s="3" t="s">
        <v>133</v>
      </c>
      <c r="C48" s="40">
        <v>187.00000000000003</v>
      </c>
      <c r="D48" s="3"/>
      <c r="E48" s="40">
        <f t="shared" si="1"/>
        <v>0</v>
      </c>
      <c r="F48" s="101">
        <f>A48*D48/C10</f>
        <v>0</v>
      </c>
    </row>
    <row r="49" spans="1:8" x14ac:dyDescent="0.25">
      <c r="A49" s="2">
        <v>30</v>
      </c>
      <c r="B49" s="3" t="s">
        <v>134</v>
      </c>
      <c r="C49" s="40">
        <v>143</v>
      </c>
      <c r="D49" s="3"/>
      <c r="E49" s="40">
        <f t="shared" si="1"/>
        <v>0</v>
      </c>
      <c r="F49" s="101">
        <f>A49*D49/C10</f>
        <v>0</v>
      </c>
    </row>
    <row r="50" spans="1:8" x14ac:dyDescent="0.25">
      <c r="A50" s="2">
        <v>20</v>
      </c>
      <c r="B50" s="3" t="s">
        <v>135</v>
      </c>
      <c r="C50" s="40">
        <v>264</v>
      </c>
      <c r="D50" s="3"/>
      <c r="E50" s="40">
        <f t="shared" si="1"/>
        <v>0</v>
      </c>
      <c r="F50" s="101">
        <f>A50*D50/C10</f>
        <v>0</v>
      </c>
    </row>
    <row r="51" spans="1:8" x14ac:dyDescent="0.25">
      <c r="A51" s="2">
        <v>20</v>
      </c>
      <c r="B51" s="3" t="s">
        <v>136</v>
      </c>
      <c r="C51" s="40">
        <v>264</v>
      </c>
      <c r="D51" s="3"/>
      <c r="E51" s="40">
        <f t="shared" si="1"/>
        <v>0</v>
      </c>
      <c r="F51" s="101">
        <f>A51*D51/C10</f>
        <v>0</v>
      </c>
    </row>
    <row r="52" spans="1:8" x14ac:dyDescent="0.25">
      <c r="A52" s="2">
        <v>25</v>
      </c>
      <c r="B52" s="3" t="s">
        <v>137</v>
      </c>
      <c r="C52" s="40">
        <v>264</v>
      </c>
      <c r="D52" s="3"/>
      <c r="E52" s="40">
        <f t="shared" si="1"/>
        <v>0</v>
      </c>
      <c r="F52" s="101">
        <f>A52*D52/C10</f>
        <v>0</v>
      </c>
    </row>
    <row r="53" spans="1:8" ht="25.5" x14ac:dyDescent="0.25">
      <c r="A53" s="2">
        <v>30</v>
      </c>
      <c r="B53" s="3" t="s">
        <v>272</v>
      </c>
      <c r="C53" s="40">
        <v>165</v>
      </c>
      <c r="D53" s="3"/>
      <c r="E53" s="40">
        <f t="shared" si="1"/>
        <v>0</v>
      </c>
      <c r="F53" s="101">
        <f>A53*D53/C10</f>
        <v>0</v>
      </c>
    </row>
    <row r="54" spans="1:8" ht="25.5" x14ac:dyDescent="0.25">
      <c r="A54" s="2">
        <v>25</v>
      </c>
      <c r="B54" s="3" t="s">
        <v>248</v>
      </c>
      <c r="C54" s="40">
        <v>198.00000000000003</v>
      </c>
      <c r="D54" s="3"/>
      <c r="E54" s="40">
        <f t="shared" si="1"/>
        <v>0</v>
      </c>
      <c r="F54" s="101">
        <f>A54*D54/C10</f>
        <v>0</v>
      </c>
    </row>
    <row r="55" spans="1:8" ht="25.5" x14ac:dyDescent="0.25">
      <c r="A55" s="2">
        <v>25</v>
      </c>
      <c r="B55" s="3" t="s">
        <v>273</v>
      </c>
      <c r="C55" s="40">
        <v>242.00000000000003</v>
      </c>
      <c r="D55" s="3"/>
      <c r="E55" s="40">
        <f t="shared" si="1"/>
        <v>0</v>
      </c>
      <c r="F55" s="101">
        <f>A55*D55/C10</f>
        <v>0</v>
      </c>
    </row>
    <row r="56" spans="1:8" ht="25.5" x14ac:dyDescent="0.25">
      <c r="A56" s="2">
        <v>25</v>
      </c>
      <c r="B56" s="3" t="s">
        <v>311</v>
      </c>
      <c r="C56" s="40">
        <v>264</v>
      </c>
      <c r="D56" s="3"/>
      <c r="E56" s="40">
        <f t="shared" ref="E56" si="2">C56*D56</f>
        <v>0</v>
      </c>
      <c r="F56" s="101">
        <f>A56*D56/C10</f>
        <v>0</v>
      </c>
    </row>
    <row r="57" spans="1:8" x14ac:dyDescent="0.25">
      <c r="A57" s="2"/>
      <c r="B57" s="3"/>
      <c r="C57" s="40"/>
      <c r="D57" s="3"/>
      <c r="E57" s="40"/>
      <c r="F57" s="101"/>
    </row>
    <row r="58" spans="1:8" x14ac:dyDescent="0.25">
      <c r="A58" s="54"/>
      <c r="B58" s="55" t="s">
        <v>53</v>
      </c>
      <c r="C58" s="56"/>
      <c r="D58" s="57"/>
      <c r="E58" s="56"/>
      <c r="F58" s="99"/>
      <c r="G58" s="53"/>
      <c r="H58" s="53"/>
    </row>
    <row r="59" spans="1:8" x14ac:dyDescent="0.25">
      <c r="A59" s="2">
        <v>35</v>
      </c>
      <c r="B59" s="3" t="s">
        <v>36</v>
      </c>
      <c r="C59" s="40">
        <v>286</v>
      </c>
      <c r="D59" s="3"/>
      <c r="E59" s="40">
        <f t="shared" ref="E59:E65" si="3">C59*D59</f>
        <v>0</v>
      </c>
      <c r="F59" s="101">
        <f>A59*D59/C10</f>
        <v>0</v>
      </c>
    </row>
    <row r="60" spans="1:8" ht="25.5" x14ac:dyDescent="0.25">
      <c r="A60" s="2">
        <v>35</v>
      </c>
      <c r="B60" s="3" t="s">
        <v>37</v>
      </c>
      <c r="C60" s="40">
        <v>286</v>
      </c>
      <c r="D60" s="3"/>
      <c r="E60" s="40">
        <f t="shared" si="3"/>
        <v>0</v>
      </c>
      <c r="F60" s="101">
        <f>A60*D60/C10</f>
        <v>0</v>
      </c>
    </row>
    <row r="61" spans="1:8" ht="25.5" x14ac:dyDescent="0.25">
      <c r="A61" s="2">
        <v>35</v>
      </c>
      <c r="B61" s="3" t="s">
        <v>138</v>
      </c>
      <c r="C61" s="40">
        <v>220.00000000000003</v>
      </c>
      <c r="D61" s="3"/>
      <c r="E61" s="40">
        <f t="shared" si="3"/>
        <v>0</v>
      </c>
      <c r="F61" s="101">
        <f>A61*D61/C10</f>
        <v>0</v>
      </c>
    </row>
    <row r="62" spans="1:8" ht="25.5" x14ac:dyDescent="0.25">
      <c r="A62" s="2">
        <v>35</v>
      </c>
      <c r="B62" s="3" t="s">
        <v>235</v>
      </c>
      <c r="C62" s="40">
        <v>308</v>
      </c>
      <c r="D62" s="3"/>
      <c r="E62" s="40">
        <f t="shared" si="3"/>
        <v>0</v>
      </c>
      <c r="F62" s="101">
        <f>A62*D62/C10</f>
        <v>0</v>
      </c>
    </row>
    <row r="63" spans="1:8" ht="25.5" x14ac:dyDescent="0.25">
      <c r="A63" s="2">
        <v>35</v>
      </c>
      <c r="B63" s="3" t="s">
        <v>38</v>
      </c>
      <c r="C63" s="40">
        <v>308</v>
      </c>
      <c r="D63" s="3"/>
      <c r="E63" s="40">
        <f t="shared" si="3"/>
        <v>0</v>
      </c>
      <c r="F63" s="101">
        <f>A63*D63/C10</f>
        <v>0</v>
      </c>
    </row>
    <row r="64" spans="1:8" ht="25.5" x14ac:dyDescent="0.25">
      <c r="A64" s="2">
        <v>35</v>
      </c>
      <c r="B64" s="3" t="s">
        <v>65</v>
      </c>
      <c r="C64" s="40">
        <v>220.00000000000003</v>
      </c>
      <c r="D64" s="3"/>
      <c r="E64" s="40">
        <f t="shared" si="3"/>
        <v>0</v>
      </c>
      <c r="F64" s="101">
        <f>A64*D64/C10</f>
        <v>0</v>
      </c>
    </row>
    <row r="65" spans="1:8" ht="25.5" x14ac:dyDescent="0.25">
      <c r="A65" s="2">
        <v>35</v>
      </c>
      <c r="B65" s="3" t="s">
        <v>139</v>
      </c>
      <c r="C65" s="40">
        <v>198.00000000000003</v>
      </c>
      <c r="D65" s="3"/>
      <c r="E65" s="40">
        <f t="shared" si="3"/>
        <v>0</v>
      </c>
      <c r="F65" s="101">
        <f>A65*D65/C10</f>
        <v>0</v>
      </c>
    </row>
    <row r="66" spans="1:8" x14ac:dyDescent="0.25">
      <c r="A66" s="2"/>
      <c r="B66" s="3"/>
      <c r="C66" s="40"/>
      <c r="D66" s="3"/>
      <c r="E66" s="40"/>
      <c r="F66" s="101"/>
    </row>
    <row r="67" spans="1:8" x14ac:dyDescent="0.25">
      <c r="A67" s="54"/>
      <c r="B67" s="55" t="s">
        <v>54</v>
      </c>
      <c r="C67" s="56"/>
      <c r="D67" s="57"/>
      <c r="E67" s="56"/>
      <c r="F67" s="99"/>
      <c r="G67" s="53"/>
      <c r="H67" s="53"/>
    </row>
    <row r="68" spans="1:8" ht="25.5" x14ac:dyDescent="0.25">
      <c r="A68" s="2">
        <v>35</v>
      </c>
      <c r="B68" s="3" t="s">
        <v>39</v>
      </c>
      <c r="C68" s="40">
        <v>242.00000000000003</v>
      </c>
      <c r="D68" s="3"/>
      <c r="E68" s="40">
        <f>C68*D68</f>
        <v>0</v>
      </c>
      <c r="F68" s="101">
        <f>A68*D68/C10</f>
        <v>0</v>
      </c>
    </row>
    <row r="69" spans="1:8" ht="25.5" x14ac:dyDescent="0.25">
      <c r="A69" s="2">
        <v>35</v>
      </c>
      <c r="B69" s="3" t="s">
        <v>40</v>
      </c>
      <c r="C69" s="40">
        <v>264</v>
      </c>
      <c r="D69" s="3"/>
      <c r="E69" s="40">
        <f>C69*D69</f>
        <v>0</v>
      </c>
      <c r="F69" s="101">
        <f>A69*D69/C10</f>
        <v>0</v>
      </c>
    </row>
    <row r="70" spans="1:8" x14ac:dyDescent="0.25">
      <c r="A70" s="2">
        <v>35</v>
      </c>
      <c r="B70" s="3" t="s">
        <v>41</v>
      </c>
      <c r="C70" s="40">
        <v>330</v>
      </c>
      <c r="D70" s="3"/>
      <c r="E70" s="40">
        <f>C70*D70</f>
        <v>0</v>
      </c>
      <c r="F70" s="101">
        <f>A70*D70/C10</f>
        <v>0</v>
      </c>
    </row>
    <row r="71" spans="1:8" x14ac:dyDescent="0.25">
      <c r="A71" s="2">
        <v>35</v>
      </c>
      <c r="B71" s="3" t="s">
        <v>42</v>
      </c>
      <c r="C71" s="40">
        <v>330</v>
      </c>
      <c r="D71" s="3"/>
      <c r="E71" s="40">
        <f>C71*D71</f>
        <v>0</v>
      </c>
      <c r="F71" s="101">
        <f>A71*D71/C10</f>
        <v>0</v>
      </c>
    </row>
    <row r="72" spans="1:8" x14ac:dyDescent="0.25">
      <c r="A72" s="2"/>
      <c r="B72" s="3"/>
      <c r="C72" s="40"/>
      <c r="D72" s="3"/>
      <c r="E72" s="40"/>
      <c r="F72" s="101"/>
    </row>
    <row r="73" spans="1:8" x14ac:dyDescent="0.25">
      <c r="A73" s="54"/>
      <c r="B73" s="55" t="s">
        <v>55</v>
      </c>
      <c r="C73" s="56"/>
      <c r="D73" s="57"/>
      <c r="E73" s="56"/>
      <c r="F73" s="99"/>
      <c r="G73" s="53"/>
    </row>
    <row r="74" spans="1:8" ht="25.5" x14ac:dyDescent="0.25">
      <c r="A74" s="2">
        <v>35</v>
      </c>
      <c r="B74" s="3" t="s">
        <v>43</v>
      </c>
      <c r="C74" s="40">
        <v>220.00000000000003</v>
      </c>
      <c r="D74" s="3"/>
      <c r="E74" s="40">
        <f t="shared" ref="E74:E82" si="4">C74*D74</f>
        <v>0</v>
      </c>
      <c r="F74" s="101">
        <f>A74*D74/C10</f>
        <v>0</v>
      </c>
    </row>
    <row r="75" spans="1:8" x14ac:dyDescent="0.25">
      <c r="A75" s="2">
        <v>35</v>
      </c>
      <c r="B75" s="3" t="s">
        <v>44</v>
      </c>
      <c r="C75" s="40">
        <v>220.00000000000003</v>
      </c>
      <c r="D75" s="3"/>
      <c r="E75" s="40">
        <f t="shared" si="4"/>
        <v>0</v>
      </c>
      <c r="F75" s="101">
        <f>A75*D75/C10</f>
        <v>0</v>
      </c>
    </row>
    <row r="76" spans="1:8" x14ac:dyDescent="0.25">
      <c r="A76" s="2">
        <v>35</v>
      </c>
      <c r="B76" s="3" t="s">
        <v>45</v>
      </c>
      <c r="C76" s="40">
        <v>308</v>
      </c>
      <c r="D76" s="3"/>
      <c r="E76" s="40">
        <f t="shared" si="4"/>
        <v>0</v>
      </c>
      <c r="F76" s="101">
        <f>A76*D76/C10</f>
        <v>0</v>
      </c>
    </row>
    <row r="77" spans="1:8" ht="25.5" x14ac:dyDescent="0.25">
      <c r="A77" s="67">
        <v>35</v>
      </c>
      <c r="B77" s="1" t="s">
        <v>251</v>
      </c>
      <c r="C77" s="40">
        <v>242.00000000000003</v>
      </c>
      <c r="D77" s="3"/>
      <c r="E77" s="40">
        <f t="shared" si="4"/>
        <v>0</v>
      </c>
      <c r="F77" s="101">
        <f>A77*D77/C10</f>
        <v>0</v>
      </c>
    </row>
    <row r="78" spans="1:8" ht="25.5" x14ac:dyDescent="0.25">
      <c r="A78" s="2">
        <v>70</v>
      </c>
      <c r="B78" s="3" t="s">
        <v>46</v>
      </c>
      <c r="C78" s="40">
        <v>308</v>
      </c>
      <c r="D78" s="3"/>
      <c r="E78" s="40">
        <f t="shared" si="4"/>
        <v>0</v>
      </c>
      <c r="F78" s="101">
        <f>A78*D78/C10</f>
        <v>0</v>
      </c>
    </row>
    <row r="79" spans="1:8" ht="25.5" x14ac:dyDescent="0.25">
      <c r="A79" s="2">
        <v>70</v>
      </c>
      <c r="B79" s="3" t="s">
        <v>47</v>
      </c>
      <c r="C79" s="40">
        <v>242.00000000000003</v>
      </c>
      <c r="D79" s="3"/>
      <c r="E79" s="40">
        <f t="shared" si="4"/>
        <v>0</v>
      </c>
      <c r="F79" s="101">
        <f>A79*D79/C10</f>
        <v>0</v>
      </c>
    </row>
    <row r="80" spans="1:8" ht="25.5" x14ac:dyDescent="0.25">
      <c r="A80" s="2">
        <v>70</v>
      </c>
      <c r="B80" s="3" t="s">
        <v>48</v>
      </c>
      <c r="C80" s="40">
        <v>484.00000000000006</v>
      </c>
      <c r="D80" s="3"/>
      <c r="E80" s="40">
        <f t="shared" si="4"/>
        <v>0</v>
      </c>
      <c r="F80" s="101">
        <f>A80*D80/C10</f>
        <v>0</v>
      </c>
    </row>
    <row r="81" spans="1:8" ht="25.5" x14ac:dyDescent="0.25">
      <c r="A81" s="2">
        <v>70</v>
      </c>
      <c r="B81" s="3" t="s">
        <v>66</v>
      </c>
      <c r="C81" s="40">
        <v>418.00000000000006</v>
      </c>
      <c r="D81" s="3"/>
      <c r="E81" s="40">
        <f t="shared" si="4"/>
        <v>0</v>
      </c>
      <c r="F81" s="101">
        <f>A81*D81/C10</f>
        <v>0</v>
      </c>
    </row>
    <row r="82" spans="1:8" ht="25.5" x14ac:dyDescent="0.25">
      <c r="A82" s="2">
        <v>70</v>
      </c>
      <c r="B82" s="3" t="s">
        <v>236</v>
      </c>
      <c r="C82" s="40">
        <v>418.00000000000006</v>
      </c>
      <c r="D82" s="3"/>
      <c r="E82" s="40">
        <f t="shared" si="4"/>
        <v>0</v>
      </c>
      <c r="F82" s="101">
        <f>A82*D82/C10</f>
        <v>0</v>
      </c>
    </row>
    <row r="83" spans="1:8" x14ac:dyDescent="0.25">
      <c r="A83" s="2"/>
      <c r="B83" s="3"/>
      <c r="C83" s="40"/>
      <c r="D83" s="3"/>
      <c r="E83" s="40"/>
      <c r="F83" s="101"/>
      <c r="G83" s="53"/>
      <c r="H83" s="53"/>
    </row>
    <row r="84" spans="1:8" x14ac:dyDescent="0.25">
      <c r="A84" s="54"/>
      <c r="B84" s="55" t="s">
        <v>56</v>
      </c>
      <c r="C84" s="56"/>
      <c r="D84" s="57"/>
      <c r="E84" s="56"/>
      <c r="F84" s="99"/>
      <c r="G84" s="53"/>
      <c r="H84" s="53"/>
    </row>
    <row r="85" spans="1:8" x14ac:dyDescent="0.25">
      <c r="A85" s="2">
        <v>20</v>
      </c>
      <c r="B85" s="3" t="s">
        <v>140</v>
      </c>
      <c r="C85" s="40">
        <v>253.00000000000003</v>
      </c>
      <c r="D85" s="3"/>
      <c r="E85" s="40">
        <f>C85*D85</f>
        <v>0</v>
      </c>
      <c r="F85" s="101">
        <f>A85*D85/C10</f>
        <v>0</v>
      </c>
    </row>
    <row r="86" spans="1:8" ht="25.5" x14ac:dyDescent="0.25">
      <c r="A86" s="2">
        <v>20</v>
      </c>
      <c r="B86" s="3" t="s">
        <v>141</v>
      </c>
      <c r="C86" s="40">
        <v>275</v>
      </c>
      <c r="D86" s="3"/>
      <c r="E86" s="40">
        <f>C86*D86</f>
        <v>0</v>
      </c>
      <c r="F86" s="101">
        <f>A86*D86/C10</f>
        <v>0</v>
      </c>
    </row>
    <row r="87" spans="1:8" x14ac:dyDescent="0.25">
      <c r="A87" s="2">
        <v>25</v>
      </c>
      <c r="B87" s="3" t="s">
        <v>142</v>
      </c>
      <c r="C87" s="40">
        <v>132</v>
      </c>
      <c r="D87" s="3"/>
      <c r="E87" s="40">
        <f>C87*D87</f>
        <v>0</v>
      </c>
      <c r="F87" s="101">
        <f>A87*D87/C10</f>
        <v>0</v>
      </c>
    </row>
    <row r="88" spans="1:8" x14ac:dyDescent="0.25">
      <c r="A88" s="2"/>
      <c r="B88" s="3"/>
      <c r="C88" s="40"/>
      <c r="D88" s="3"/>
      <c r="E88" s="40"/>
      <c r="F88" s="101"/>
    </row>
    <row r="89" spans="1:8" x14ac:dyDescent="0.25">
      <c r="A89" s="54"/>
      <c r="B89" s="55" t="s">
        <v>249</v>
      </c>
      <c r="C89" s="56"/>
      <c r="D89" s="57"/>
      <c r="E89" s="56"/>
      <c r="F89" s="99"/>
    </row>
    <row r="90" spans="1:8" ht="25.5" x14ac:dyDescent="0.25">
      <c r="A90" s="2">
        <v>20</v>
      </c>
      <c r="B90" s="3" t="s">
        <v>250</v>
      </c>
      <c r="C90" s="40">
        <v>286</v>
      </c>
      <c r="D90" s="3"/>
      <c r="E90" s="40">
        <f>C90*D90</f>
        <v>0</v>
      </c>
      <c r="F90" s="101">
        <f>A90*D90/C10</f>
        <v>0</v>
      </c>
    </row>
    <row r="91" spans="1:8" ht="25.5" x14ac:dyDescent="0.25">
      <c r="A91" s="2">
        <v>30</v>
      </c>
      <c r="B91" s="3" t="s">
        <v>265</v>
      </c>
      <c r="C91" s="40">
        <v>210</v>
      </c>
      <c r="D91" s="3"/>
      <c r="E91" s="40">
        <f>C91*D91</f>
        <v>0</v>
      </c>
      <c r="F91" s="101">
        <f>A91*D91/C10</f>
        <v>0</v>
      </c>
    </row>
    <row r="92" spans="1:8" x14ac:dyDescent="0.25">
      <c r="A92" s="2"/>
      <c r="B92" s="3"/>
      <c r="C92" s="40"/>
      <c r="D92" s="3"/>
      <c r="E92" s="40"/>
      <c r="F92" s="101"/>
    </row>
    <row r="93" spans="1:8" x14ac:dyDescent="0.25">
      <c r="A93" s="11"/>
      <c r="B93" s="12" t="s">
        <v>98</v>
      </c>
      <c r="C93" s="41"/>
      <c r="D93" s="13"/>
      <c r="E93" s="41"/>
      <c r="F93" s="98"/>
    </row>
    <row r="94" spans="1:8" x14ac:dyDescent="0.25">
      <c r="A94" s="2">
        <v>250</v>
      </c>
      <c r="B94" s="3" t="s">
        <v>68</v>
      </c>
      <c r="C94" s="40">
        <v>1870.0000000000002</v>
      </c>
      <c r="D94" s="3"/>
      <c r="E94" s="40">
        <f t="shared" ref="E94:E118" si="5">C94*D94</f>
        <v>0</v>
      </c>
      <c r="F94" s="100">
        <f>A94*D94/C10</f>
        <v>0</v>
      </c>
    </row>
    <row r="95" spans="1:8" ht="25.5" x14ac:dyDescent="0.25">
      <c r="A95" s="2">
        <v>250</v>
      </c>
      <c r="B95" s="3" t="s">
        <v>69</v>
      </c>
      <c r="C95" s="40">
        <v>2310</v>
      </c>
      <c r="D95" s="3"/>
      <c r="E95" s="40">
        <f t="shared" si="5"/>
        <v>0</v>
      </c>
      <c r="F95" s="100">
        <f>A95*D95/C10</f>
        <v>0</v>
      </c>
    </row>
    <row r="96" spans="1:8" x14ac:dyDescent="0.25">
      <c r="A96" s="2">
        <v>350</v>
      </c>
      <c r="B96" s="3" t="s">
        <v>70</v>
      </c>
      <c r="C96" s="40">
        <v>2420</v>
      </c>
      <c r="D96" s="3"/>
      <c r="E96" s="40">
        <f t="shared" si="5"/>
        <v>0</v>
      </c>
      <c r="F96" s="100">
        <f>A96*D96/C10</f>
        <v>0</v>
      </c>
    </row>
    <row r="97" spans="1:6" x14ac:dyDescent="0.25">
      <c r="A97" s="2">
        <v>200</v>
      </c>
      <c r="B97" s="3" t="s">
        <v>71</v>
      </c>
      <c r="C97" s="40">
        <v>2420</v>
      </c>
      <c r="D97" s="3"/>
      <c r="E97" s="40">
        <f t="shared" si="5"/>
        <v>0</v>
      </c>
      <c r="F97" s="100">
        <f>A97*D97/C10</f>
        <v>0</v>
      </c>
    </row>
    <row r="98" spans="1:6" x14ac:dyDescent="0.25">
      <c r="A98" s="2">
        <v>200</v>
      </c>
      <c r="B98" s="3" t="s">
        <v>72</v>
      </c>
      <c r="C98" s="40">
        <v>3410.0000000000005</v>
      </c>
      <c r="D98" s="3"/>
      <c r="E98" s="40">
        <f t="shared" si="5"/>
        <v>0</v>
      </c>
      <c r="F98" s="100">
        <f>A98*D98/C10</f>
        <v>0</v>
      </c>
    </row>
    <row r="99" spans="1:6" x14ac:dyDescent="0.25">
      <c r="A99" s="2">
        <v>250</v>
      </c>
      <c r="B99" s="3" t="s">
        <v>143</v>
      </c>
      <c r="C99" s="40">
        <v>1980.0000000000002</v>
      </c>
      <c r="D99" s="3"/>
      <c r="E99" s="40">
        <f t="shared" si="5"/>
        <v>0</v>
      </c>
      <c r="F99" s="100">
        <f>A99*D99/C10</f>
        <v>0</v>
      </c>
    </row>
    <row r="100" spans="1:6" x14ac:dyDescent="0.25">
      <c r="A100" s="2">
        <v>210</v>
      </c>
      <c r="B100" s="3" t="s">
        <v>237</v>
      </c>
      <c r="C100" s="40">
        <v>1405.8000000000002</v>
      </c>
      <c r="D100" s="3"/>
      <c r="E100" s="40">
        <f t="shared" si="5"/>
        <v>0</v>
      </c>
      <c r="F100" s="100">
        <f>A100*D100/C10</f>
        <v>0</v>
      </c>
    </row>
    <row r="101" spans="1:6" x14ac:dyDescent="0.25">
      <c r="A101" s="2">
        <v>150</v>
      </c>
      <c r="B101" s="3" t="s">
        <v>144</v>
      </c>
      <c r="C101" s="40">
        <v>1045</v>
      </c>
      <c r="D101" s="3"/>
      <c r="E101" s="40">
        <f t="shared" si="5"/>
        <v>0</v>
      </c>
      <c r="F101" s="100">
        <f>A101*D101/C10</f>
        <v>0</v>
      </c>
    </row>
    <row r="102" spans="1:6" x14ac:dyDescent="0.25">
      <c r="A102" s="2">
        <v>150</v>
      </c>
      <c r="B102" s="3" t="s">
        <v>145</v>
      </c>
      <c r="C102" s="40">
        <v>605</v>
      </c>
      <c r="D102" s="3"/>
      <c r="E102" s="40">
        <f t="shared" si="5"/>
        <v>0</v>
      </c>
      <c r="F102" s="100">
        <f>A102*D102/C10</f>
        <v>0</v>
      </c>
    </row>
    <row r="103" spans="1:6" ht="25.5" x14ac:dyDescent="0.25">
      <c r="A103" s="2">
        <v>300</v>
      </c>
      <c r="B103" s="3" t="s">
        <v>146</v>
      </c>
      <c r="C103" s="40">
        <v>2090</v>
      </c>
      <c r="D103" s="3"/>
      <c r="E103" s="40">
        <f t="shared" si="5"/>
        <v>0</v>
      </c>
      <c r="F103" s="100">
        <f>A103*D103/C10</f>
        <v>0</v>
      </c>
    </row>
    <row r="104" spans="1:6" ht="25.5" x14ac:dyDescent="0.25">
      <c r="A104" s="2">
        <v>300</v>
      </c>
      <c r="B104" s="3" t="s">
        <v>147</v>
      </c>
      <c r="C104" s="40">
        <v>2420</v>
      </c>
      <c r="D104" s="3"/>
      <c r="E104" s="40">
        <f t="shared" si="5"/>
        <v>0</v>
      </c>
      <c r="F104" s="100">
        <f>A104*D104/C10</f>
        <v>0</v>
      </c>
    </row>
    <row r="105" spans="1:6" ht="25.5" x14ac:dyDescent="0.25">
      <c r="A105" s="2">
        <v>500</v>
      </c>
      <c r="B105" s="3" t="s">
        <v>73</v>
      </c>
      <c r="C105" s="40">
        <v>990.00000000000011</v>
      </c>
      <c r="D105" s="3"/>
      <c r="E105" s="40">
        <f t="shared" si="5"/>
        <v>0</v>
      </c>
      <c r="F105" s="100">
        <f>A105*D105/C10</f>
        <v>0</v>
      </c>
    </row>
    <row r="106" spans="1:6" ht="25.5" x14ac:dyDescent="0.25">
      <c r="A106" s="2">
        <v>400</v>
      </c>
      <c r="B106" s="3" t="s">
        <v>75</v>
      </c>
      <c r="C106" s="40">
        <v>1980.0000000000002</v>
      </c>
      <c r="D106" s="3"/>
      <c r="E106" s="40">
        <f t="shared" si="5"/>
        <v>0</v>
      </c>
      <c r="F106" s="100">
        <f>A106*D106/C10</f>
        <v>0</v>
      </c>
    </row>
    <row r="107" spans="1:6" ht="25.5" x14ac:dyDescent="0.25">
      <c r="A107" s="2">
        <v>300</v>
      </c>
      <c r="B107" s="3" t="s">
        <v>74</v>
      </c>
      <c r="C107" s="40">
        <v>660</v>
      </c>
      <c r="D107" s="3"/>
      <c r="E107" s="40">
        <f t="shared" si="5"/>
        <v>0</v>
      </c>
      <c r="F107" s="100">
        <f>A107*D107/C10</f>
        <v>0</v>
      </c>
    </row>
    <row r="108" spans="1:6" x14ac:dyDescent="0.25">
      <c r="A108" s="2">
        <v>150</v>
      </c>
      <c r="B108" s="3" t="s">
        <v>238</v>
      </c>
      <c r="C108" s="40">
        <v>825.00000000000011</v>
      </c>
      <c r="D108" s="3"/>
      <c r="E108" s="40">
        <f t="shared" si="5"/>
        <v>0</v>
      </c>
      <c r="F108" s="100">
        <f>A108*D108/C10</f>
        <v>0</v>
      </c>
    </row>
    <row r="109" spans="1:6" x14ac:dyDescent="0.25">
      <c r="A109" s="2">
        <v>150</v>
      </c>
      <c r="B109" s="3" t="s">
        <v>148</v>
      </c>
      <c r="C109" s="40">
        <v>990.00000000000011</v>
      </c>
      <c r="D109" s="3"/>
      <c r="E109" s="40">
        <f t="shared" si="5"/>
        <v>0</v>
      </c>
      <c r="F109" s="100">
        <f>A109*D109/C10</f>
        <v>0</v>
      </c>
    </row>
    <row r="110" spans="1:6" x14ac:dyDescent="0.25">
      <c r="A110" s="2">
        <v>50</v>
      </c>
      <c r="B110" s="3" t="s">
        <v>76</v>
      </c>
      <c r="C110" s="40">
        <v>165</v>
      </c>
      <c r="D110" s="3"/>
      <c r="E110" s="40">
        <f t="shared" si="5"/>
        <v>0</v>
      </c>
      <c r="F110" s="100">
        <f>A110*D110/C10</f>
        <v>0</v>
      </c>
    </row>
    <row r="111" spans="1:6" x14ac:dyDescent="0.25">
      <c r="A111" s="2">
        <v>300</v>
      </c>
      <c r="B111" s="3" t="s">
        <v>245</v>
      </c>
      <c r="C111" s="40">
        <v>660</v>
      </c>
      <c r="D111" s="3"/>
      <c r="E111" s="40">
        <f t="shared" si="5"/>
        <v>0</v>
      </c>
      <c r="F111" s="101">
        <f>A111*D111/C10</f>
        <v>0</v>
      </c>
    </row>
    <row r="112" spans="1:6" x14ac:dyDescent="0.25">
      <c r="A112" s="2">
        <v>100</v>
      </c>
      <c r="B112" s="3" t="s">
        <v>149</v>
      </c>
      <c r="C112" s="40">
        <v>550</v>
      </c>
      <c r="D112" s="3"/>
      <c r="E112" s="40">
        <f t="shared" si="5"/>
        <v>0</v>
      </c>
      <c r="F112" s="101">
        <f>A112*D112/C10</f>
        <v>0</v>
      </c>
    </row>
    <row r="113" spans="1:6" ht="25.5" x14ac:dyDescent="0.25">
      <c r="A113" s="2">
        <v>100</v>
      </c>
      <c r="B113" s="3" t="s">
        <v>280</v>
      </c>
      <c r="C113" s="40">
        <v>770.00000000000011</v>
      </c>
      <c r="D113" s="3"/>
      <c r="E113" s="40">
        <f t="shared" si="5"/>
        <v>0</v>
      </c>
      <c r="F113" s="101">
        <f>A113*D113/C10</f>
        <v>0</v>
      </c>
    </row>
    <row r="114" spans="1:6" ht="25.5" x14ac:dyDescent="0.25">
      <c r="A114" s="2">
        <v>100</v>
      </c>
      <c r="B114" s="3" t="s">
        <v>277</v>
      </c>
      <c r="C114" s="40">
        <v>770.00000000000011</v>
      </c>
      <c r="D114" s="3"/>
      <c r="E114" s="40">
        <f t="shared" si="5"/>
        <v>0</v>
      </c>
      <c r="F114" s="101">
        <f>A114*D114/C10</f>
        <v>0</v>
      </c>
    </row>
    <row r="115" spans="1:6" ht="25.5" x14ac:dyDescent="0.25">
      <c r="A115" s="2">
        <v>100</v>
      </c>
      <c r="B115" s="3" t="s">
        <v>150</v>
      </c>
      <c r="C115" s="40">
        <v>770.00000000000011</v>
      </c>
      <c r="D115" s="3"/>
      <c r="E115" s="40">
        <f t="shared" si="5"/>
        <v>0</v>
      </c>
      <c r="F115" s="101">
        <f>A115*D115/C10</f>
        <v>0</v>
      </c>
    </row>
    <row r="116" spans="1:6" ht="25.5" x14ac:dyDescent="0.25">
      <c r="A116" s="2">
        <v>100</v>
      </c>
      <c r="B116" s="3" t="s">
        <v>151</v>
      </c>
      <c r="C116" s="40">
        <v>935.00000000000011</v>
      </c>
      <c r="D116" s="3"/>
      <c r="E116" s="40">
        <f t="shared" si="5"/>
        <v>0</v>
      </c>
      <c r="F116" s="101">
        <f>A116*D116/C10</f>
        <v>0</v>
      </c>
    </row>
    <row r="117" spans="1:6" x14ac:dyDescent="0.25">
      <c r="A117" s="2">
        <v>100</v>
      </c>
      <c r="B117" s="3" t="s">
        <v>278</v>
      </c>
      <c r="C117" s="40">
        <v>605</v>
      </c>
      <c r="D117" s="3"/>
      <c r="E117" s="40">
        <f t="shared" si="5"/>
        <v>0</v>
      </c>
      <c r="F117" s="101">
        <f>A117*D117/C10</f>
        <v>0</v>
      </c>
    </row>
    <row r="118" spans="1:6" x14ac:dyDescent="0.25">
      <c r="A118" s="2">
        <v>100</v>
      </c>
      <c r="B118" s="3" t="s">
        <v>279</v>
      </c>
      <c r="C118" s="40">
        <v>418.00000000000006</v>
      </c>
      <c r="D118" s="3"/>
      <c r="E118" s="40">
        <f t="shared" si="5"/>
        <v>0</v>
      </c>
      <c r="F118" s="101">
        <f>A118*D118/C10</f>
        <v>0</v>
      </c>
    </row>
    <row r="119" spans="1:6" ht="25.5" x14ac:dyDescent="0.25">
      <c r="A119" s="2">
        <v>250</v>
      </c>
      <c r="B119" s="3" t="s">
        <v>310</v>
      </c>
      <c r="C119" s="40">
        <v>2310</v>
      </c>
      <c r="D119" s="3"/>
      <c r="E119" s="40">
        <f t="shared" ref="E119" si="6">C119*D119</f>
        <v>0</v>
      </c>
      <c r="F119" s="101">
        <f>A119*D119/C10</f>
        <v>0</v>
      </c>
    </row>
    <row r="120" spans="1:6" x14ac:dyDescent="0.25">
      <c r="A120" s="2"/>
      <c r="B120" s="3"/>
      <c r="C120" s="40"/>
      <c r="D120" s="3"/>
      <c r="E120" s="40"/>
      <c r="F120" s="101"/>
    </row>
    <row r="121" spans="1:6" x14ac:dyDescent="0.25">
      <c r="A121" s="11"/>
      <c r="B121" s="12" t="s">
        <v>99</v>
      </c>
      <c r="C121" s="41"/>
      <c r="D121" s="13"/>
      <c r="E121" s="41"/>
      <c r="F121" s="98"/>
    </row>
    <row r="122" spans="1:6" ht="38.25" x14ac:dyDescent="0.25">
      <c r="A122" s="2">
        <v>50</v>
      </c>
      <c r="B122" s="3" t="s">
        <v>152</v>
      </c>
      <c r="C122" s="40">
        <v>187.00000000000003</v>
      </c>
      <c r="D122" s="3"/>
      <c r="E122" s="40">
        <f t="shared" ref="E122:E134" si="7">C122*D122</f>
        <v>0</v>
      </c>
      <c r="F122" s="100">
        <f>A122*D122/C10</f>
        <v>0</v>
      </c>
    </row>
    <row r="123" spans="1:6" ht="25.5" x14ac:dyDescent="0.25">
      <c r="A123" s="2">
        <v>50</v>
      </c>
      <c r="B123" s="3" t="s">
        <v>153</v>
      </c>
      <c r="C123" s="40">
        <v>242.00000000000003</v>
      </c>
      <c r="D123" s="3"/>
      <c r="E123" s="40">
        <f t="shared" si="7"/>
        <v>0</v>
      </c>
      <c r="F123" s="100">
        <f>A123*D123/C10</f>
        <v>0</v>
      </c>
    </row>
    <row r="124" spans="1:6" ht="25.5" x14ac:dyDescent="0.25">
      <c r="A124" s="2">
        <v>50</v>
      </c>
      <c r="B124" s="3" t="s">
        <v>154</v>
      </c>
      <c r="C124" s="40">
        <v>198.00000000000003</v>
      </c>
      <c r="D124" s="3"/>
      <c r="E124" s="40">
        <f t="shared" si="7"/>
        <v>0</v>
      </c>
      <c r="F124" s="100">
        <f>A124*D124/C10</f>
        <v>0</v>
      </c>
    </row>
    <row r="125" spans="1:6" ht="25.5" x14ac:dyDescent="0.25">
      <c r="A125" s="2">
        <v>50</v>
      </c>
      <c r="B125" s="3" t="s">
        <v>155</v>
      </c>
      <c r="C125" s="40">
        <v>198.00000000000003</v>
      </c>
      <c r="D125" s="3"/>
      <c r="E125" s="40">
        <f t="shared" si="7"/>
        <v>0</v>
      </c>
      <c r="F125" s="100">
        <f>A125*D125/C10</f>
        <v>0</v>
      </c>
    </row>
    <row r="126" spans="1:6" ht="25.5" x14ac:dyDescent="0.25">
      <c r="A126" s="2">
        <v>50</v>
      </c>
      <c r="B126" s="3" t="s">
        <v>281</v>
      </c>
      <c r="C126" s="40">
        <v>220.00000000000003</v>
      </c>
      <c r="D126" s="3"/>
      <c r="E126" s="40">
        <f t="shared" si="7"/>
        <v>0</v>
      </c>
      <c r="F126" s="100">
        <f>A126*D126/C10</f>
        <v>0</v>
      </c>
    </row>
    <row r="127" spans="1:6" ht="25.5" x14ac:dyDescent="0.25">
      <c r="A127" s="2">
        <v>50</v>
      </c>
      <c r="B127" s="3" t="s">
        <v>156</v>
      </c>
      <c r="C127" s="40">
        <v>297</v>
      </c>
      <c r="D127" s="3"/>
      <c r="E127" s="40">
        <f t="shared" si="7"/>
        <v>0</v>
      </c>
      <c r="F127" s="100">
        <f>A127*D127/C10</f>
        <v>0</v>
      </c>
    </row>
    <row r="128" spans="1:6" ht="25.5" x14ac:dyDescent="0.25">
      <c r="A128" s="2">
        <v>50</v>
      </c>
      <c r="B128" s="3" t="s">
        <v>157</v>
      </c>
      <c r="C128" s="40">
        <v>319</v>
      </c>
      <c r="D128" s="3"/>
      <c r="E128" s="40">
        <f t="shared" si="7"/>
        <v>0</v>
      </c>
      <c r="F128" s="100">
        <f>A128*D128/C10</f>
        <v>0</v>
      </c>
    </row>
    <row r="129" spans="1:6" x14ac:dyDescent="0.25">
      <c r="A129" s="2">
        <v>70</v>
      </c>
      <c r="B129" s="3" t="s">
        <v>253</v>
      </c>
      <c r="C129" s="40">
        <v>242.00000000000003</v>
      </c>
      <c r="D129" s="3"/>
      <c r="E129" s="40">
        <f t="shared" si="7"/>
        <v>0</v>
      </c>
      <c r="F129" s="101">
        <f>A129*D129/C10</f>
        <v>0</v>
      </c>
    </row>
    <row r="130" spans="1:6" ht="25.5" x14ac:dyDescent="0.25">
      <c r="A130" s="2">
        <v>70</v>
      </c>
      <c r="B130" s="3" t="s">
        <v>254</v>
      </c>
      <c r="C130" s="40">
        <v>242.00000000000003</v>
      </c>
      <c r="D130" s="3"/>
      <c r="E130" s="40">
        <f t="shared" si="7"/>
        <v>0</v>
      </c>
      <c r="F130" s="101">
        <f>A130*D130/C10</f>
        <v>0</v>
      </c>
    </row>
    <row r="131" spans="1:6" ht="25.5" x14ac:dyDescent="0.25">
      <c r="A131" s="2">
        <v>70</v>
      </c>
      <c r="B131" s="3" t="s">
        <v>255</v>
      </c>
      <c r="C131" s="40">
        <v>198.00000000000003</v>
      </c>
      <c r="D131" s="3"/>
      <c r="E131" s="40">
        <f t="shared" si="7"/>
        <v>0</v>
      </c>
      <c r="F131" s="101">
        <f>A131*D131/C10</f>
        <v>0</v>
      </c>
    </row>
    <row r="132" spans="1:6" ht="25.5" x14ac:dyDescent="0.25">
      <c r="A132" s="2">
        <v>70</v>
      </c>
      <c r="B132" s="3" t="s">
        <v>256</v>
      </c>
      <c r="C132" s="40">
        <v>132</v>
      </c>
      <c r="D132" s="3"/>
      <c r="E132" s="40">
        <f t="shared" si="7"/>
        <v>0</v>
      </c>
      <c r="F132" s="101">
        <f>A132*D132/C10</f>
        <v>0</v>
      </c>
    </row>
    <row r="133" spans="1:6" x14ac:dyDescent="0.25">
      <c r="A133" s="2">
        <v>50</v>
      </c>
      <c r="B133" s="3" t="s">
        <v>257</v>
      </c>
      <c r="C133" s="40">
        <v>198.00000000000003</v>
      </c>
      <c r="D133" s="3"/>
      <c r="E133" s="40">
        <f t="shared" si="7"/>
        <v>0</v>
      </c>
      <c r="F133" s="101">
        <f>A133*D133/C10</f>
        <v>0</v>
      </c>
    </row>
    <row r="134" spans="1:6" ht="25.5" customHeight="1" x14ac:dyDescent="0.25">
      <c r="A134" s="2">
        <v>50</v>
      </c>
      <c r="B134" s="3" t="s">
        <v>252</v>
      </c>
      <c r="C134" s="40">
        <v>198.00000000000003</v>
      </c>
      <c r="D134" s="3"/>
      <c r="E134" s="40">
        <f t="shared" si="7"/>
        <v>0</v>
      </c>
      <c r="F134" s="101">
        <f>A134*D134/C10</f>
        <v>0</v>
      </c>
    </row>
    <row r="135" spans="1:6" x14ac:dyDescent="0.25">
      <c r="A135" s="2"/>
      <c r="B135" s="3"/>
      <c r="C135" s="40"/>
      <c r="D135" s="3"/>
      <c r="E135" s="40"/>
      <c r="F135" s="100"/>
    </row>
    <row r="136" spans="1:6" x14ac:dyDescent="0.25">
      <c r="A136" s="11"/>
      <c r="B136" s="12" t="s">
        <v>100</v>
      </c>
      <c r="C136" s="41"/>
      <c r="D136" s="13"/>
      <c r="E136" s="41"/>
      <c r="F136" s="98"/>
    </row>
    <row r="137" spans="1:6" ht="38.25" x14ac:dyDescent="0.25">
      <c r="A137" s="2">
        <v>150</v>
      </c>
      <c r="B137" s="3" t="s">
        <v>158</v>
      </c>
      <c r="C137" s="40">
        <v>495.00000000000006</v>
      </c>
      <c r="D137" s="3"/>
      <c r="E137" s="40">
        <f t="shared" ref="E137:E159" si="8">C137*D137</f>
        <v>0</v>
      </c>
      <c r="F137" s="100">
        <f>A137*D137/C10</f>
        <v>0</v>
      </c>
    </row>
    <row r="138" spans="1:6" x14ac:dyDescent="0.25">
      <c r="A138" s="2">
        <v>200</v>
      </c>
      <c r="B138" s="3" t="s">
        <v>77</v>
      </c>
      <c r="C138" s="40">
        <v>550</v>
      </c>
      <c r="D138" s="3"/>
      <c r="E138" s="40">
        <f t="shared" si="8"/>
        <v>0</v>
      </c>
      <c r="F138" s="100">
        <f>A138*D138/C10</f>
        <v>0</v>
      </c>
    </row>
    <row r="139" spans="1:6" ht="25.5" x14ac:dyDescent="0.25">
      <c r="A139" s="2">
        <v>200</v>
      </c>
      <c r="B139" s="1" t="s">
        <v>87</v>
      </c>
      <c r="C139" s="40">
        <v>550</v>
      </c>
      <c r="D139" s="3"/>
      <c r="E139" s="40">
        <f t="shared" si="8"/>
        <v>0</v>
      </c>
      <c r="F139" s="100">
        <f>A139*D139/C10</f>
        <v>0</v>
      </c>
    </row>
    <row r="140" spans="1:6" ht="25.5" x14ac:dyDescent="0.25">
      <c r="A140" s="2">
        <v>200</v>
      </c>
      <c r="B140" s="3" t="s">
        <v>78</v>
      </c>
      <c r="C140" s="40">
        <v>825.00000000000011</v>
      </c>
      <c r="D140" s="3"/>
      <c r="E140" s="40">
        <f t="shared" si="8"/>
        <v>0</v>
      </c>
      <c r="F140" s="100">
        <f>A140*D140/C10</f>
        <v>0</v>
      </c>
    </row>
    <row r="141" spans="1:6" ht="25.5" x14ac:dyDescent="0.25">
      <c r="A141" s="2">
        <v>200</v>
      </c>
      <c r="B141" s="3" t="s">
        <v>80</v>
      </c>
      <c r="C141" s="40">
        <v>319</v>
      </c>
      <c r="D141" s="3"/>
      <c r="E141" s="40">
        <f t="shared" si="8"/>
        <v>0</v>
      </c>
      <c r="F141" s="100">
        <f>A141*D141/C10</f>
        <v>0</v>
      </c>
    </row>
    <row r="142" spans="1:6" ht="25.5" x14ac:dyDescent="0.25">
      <c r="A142" s="2">
        <v>200</v>
      </c>
      <c r="B142" s="3" t="s">
        <v>79</v>
      </c>
      <c r="C142" s="40">
        <v>352</v>
      </c>
      <c r="D142" s="3"/>
      <c r="E142" s="40">
        <f t="shared" si="8"/>
        <v>0</v>
      </c>
      <c r="F142" s="100">
        <f>A142*D142/C10</f>
        <v>0</v>
      </c>
    </row>
    <row r="143" spans="1:6" ht="25.5" x14ac:dyDescent="0.25">
      <c r="A143" s="2">
        <v>150</v>
      </c>
      <c r="B143" s="3" t="s">
        <v>81</v>
      </c>
      <c r="C143" s="40">
        <v>209.00000000000003</v>
      </c>
      <c r="D143" s="3"/>
      <c r="E143" s="40">
        <f t="shared" si="8"/>
        <v>0</v>
      </c>
      <c r="F143" s="100">
        <f>A143*D143/C10</f>
        <v>0</v>
      </c>
    </row>
    <row r="144" spans="1:6" ht="25.5" x14ac:dyDescent="0.25">
      <c r="A144" s="2">
        <v>200</v>
      </c>
      <c r="B144" s="3" t="s">
        <v>82</v>
      </c>
      <c r="C144" s="40">
        <v>495.00000000000006</v>
      </c>
      <c r="D144" s="3"/>
      <c r="E144" s="40">
        <f t="shared" si="8"/>
        <v>0</v>
      </c>
      <c r="F144" s="100">
        <f>A144*D144/C10</f>
        <v>0</v>
      </c>
    </row>
    <row r="145" spans="1:6" ht="25.5" x14ac:dyDescent="0.25">
      <c r="A145" s="2">
        <v>200</v>
      </c>
      <c r="B145" s="3" t="s">
        <v>83</v>
      </c>
      <c r="C145" s="40">
        <v>825.00000000000011</v>
      </c>
      <c r="D145" s="3"/>
      <c r="E145" s="40">
        <f t="shared" si="8"/>
        <v>0</v>
      </c>
      <c r="F145" s="100">
        <f>A145*D145/C10</f>
        <v>0</v>
      </c>
    </row>
    <row r="146" spans="1:6" ht="38.25" x14ac:dyDescent="0.25">
      <c r="A146" s="2">
        <v>200</v>
      </c>
      <c r="B146" s="3" t="s">
        <v>84</v>
      </c>
      <c r="C146" s="40">
        <v>825.00000000000011</v>
      </c>
      <c r="D146" s="3"/>
      <c r="E146" s="40">
        <f t="shared" si="8"/>
        <v>0</v>
      </c>
      <c r="F146" s="100">
        <f>A146*D146/C10</f>
        <v>0</v>
      </c>
    </row>
    <row r="147" spans="1:6" ht="25.5" x14ac:dyDescent="0.25">
      <c r="A147" s="2">
        <v>200</v>
      </c>
      <c r="B147" s="3" t="s">
        <v>282</v>
      </c>
      <c r="C147" s="40">
        <v>880.00000000000011</v>
      </c>
      <c r="D147" s="3"/>
      <c r="E147" s="40">
        <f t="shared" si="8"/>
        <v>0</v>
      </c>
      <c r="F147" s="100">
        <f>A147*D147/C10</f>
        <v>0</v>
      </c>
    </row>
    <row r="148" spans="1:6" ht="38.25" x14ac:dyDescent="0.25">
      <c r="A148" s="2">
        <v>200</v>
      </c>
      <c r="B148" s="3" t="s">
        <v>159</v>
      </c>
      <c r="C148" s="40">
        <v>495.00000000000006</v>
      </c>
      <c r="D148" s="3"/>
      <c r="E148" s="40">
        <f t="shared" si="8"/>
        <v>0</v>
      </c>
      <c r="F148" s="100">
        <f>A148*D148/C10</f>
        <v>0</v>
      </c>
    </row>
    <row r="149" spans="1:6" x14ac:dyDescent="0.25">
      <c r="A149" s="2">
        <v>150</v>
      </c>
      <c r="B149" s="3" t="s">
        <v>85</v>
      </c>
      <c r="C149" s="40">
        <v>396.00000000000006</v>
      </c>
      <c r="D149" s="3"/>
      <c r="E149" s="40">
        <f t="shared" si="8"/>
        <v>0</v>
      </c>
      <c r="F149" s="100">
        <f>A149*D149/C10</f>
        <v>0</v>
      </c>
    </row>
    <row r="150" spans="1:6" ht="25.5" x14ac:dyDescent="0.25">
      <c r="A150" s="2">
        <v>200</v>
      </c>
      <c r="B150" s="3" t="s">
        <v>86</v>
      </c>
      <c r="C150" s="40">
        <v>418.00000000000006</v>
      </c>
      <c r="D150" s="3"/>
      <c r="E150" s="40">
        <f t="shared" si="8"/>
        <v>0</v>
      </c>
      <c r="F150" s="100">
        <f>A150*D150/C10</f>
        <v>0</v>
      </c>
    </row>
    <row r="151" spans="1:6" x14ac:dyDescent="0.25">
      <c r="A151" s="2">
        <v>150</v>
      </c>
      <c r="B151" s="3" t="s">
        <v>88</v>
      </c>
      <c r="C151" s="40">
        <v>702</v>
      </c>
      <c r="D151" s="3"/>
      <c r="E151" s="40">
        <f t="shared" si="8"/>
        <v>0</v>
      </c>
      <c r="F151" s="100">
        <f>A151*D151/C10</f>
        <v>0</v>
      </c>
    </row>
    <row r="152" spans="1:6" ht="25.5" x14ac:dyDescent="0.25">
      <c r="A152" s="2">
        <v>150</v>
      </c>
      <c r="B152" s="3" t="s">
        <v>89</v>
      </c>
      <c r="C152" s="40">
        <v>702</v>
      </c>
      <c r="D152" s="3"/>
      <c r="E152" s="40">
        <f t="shared" si="8"/>
        <v>0</v>
      </c>
      <c r="F152" s="100">
        <f>A152*D152/C10</f>
        <v>0</v>
      </c>
    </row>
    <row r="153" spans="1:6" ht="25.5" x14ac:dyDescent="0.25">
      <c r="A153" s="2">
        <v>150</v>
      </c>
      <c r="B153" s="3" t="s">
        <v>283</v>
      </c>
      <c r="C153" s="40">
        <v>956</v>
      </c>
      <c r="D153" s="3"/>
      <c r="E153" s="40">
        <f t="shared" si="8"/>
        <v>0</v>
      </c>
      <c r="F153" s="100">
        <f>A153*D153/C10</f>
        <v>0</v>
      </c>
    </row>
    <row r="154" spans="1:6" ht="25.5" x14ac:dyDescent="0.25">
      <c r="A154" s="2">
        <v>150</v>
      </c>
      <c r="B154" s="3" t="s">
        <v>90</v>
      </c>
      <c r="C154" s="40">
        <v>593</v>
      </c>
      <c r="D154" s="3"/>
      <c r="E154" s="40">
        <f t="shared" si="8"/>
        <v>0</v>
      </c>
      <c r="F154" s="100">
        <f>A154*D154/C10</f>
        <v>0</v>
      </c>
    </row>
    <row r="155" spans="1:6" ht="25.5" x14ac:dyDescent="0.25">
      <c r="A155" s="2">
        <v>150</v>
      </c>
      <c r="B155" s="3" t="s">
        <v>91</v>
      </c>
      <c r="C155" s="40">
        <v>593</v>
      </c>
      <c r="D155" s="3"/>
      <c r="E155" s="40">
        <f t="shared" si="8"/>
        <v>0</v>
      </c>
      <c r="F155" s="100">
        <f>A155*D155/C10</f>
        <v>0</v>
      </c>
    </row>
    <row r="156" spans="1:6" ht="51" x14ac:dyDescent="0.25">
      <c r="A156" s="2">
        <v>220</v>
      </c>
      <c r="B156" s="3" t="s">
        <v>92</v>
      </c>
      <c r="C156" s="40">
        <v>939</v>
      </c>
      <c r="D156" s="3"/>
      <c r="E156" s="40">
        <f t="shared" si="8"/>
        <v>0</v>
      </c>
      <c r="F156" s="100">
        <f>A156*D156/C10</f>
        <v>0</v>
      </c>
    </row>
    <row r="157" spans="1:6" ht="38.25" x14ac:dyDescent="0.25">
      <c r="A157" s="2">
        <v>235</v>
      </c>
      <c r="B157" s="3" t="s">
        <v>93</v>
      </c>
      <c r="C157" s="40">
        <v>883</v>
      </c>
      <c r="D157" s="3"/>
      <c r="E157" s="40">
        <f t="shared" si="8"/>
        <v>0</v>
      </c>
      <c r="F157" s="100">
        <f>A157*D157/C10</f>
        <v>0</v>
      </c>
    </row>
    <row r="158" spans="1:6" ht="38.25" x14ac:dyDescent="0.25">
      <c r="A158" s="2">
        <v>185</v>
      </c>
      <c r="B158" s="3" t="s">
        <v>94</v>
      </c>
      <c r="C158" s="40">
        <v>702</v>
      </c>
      <c r="D158" s="3"/>
      <c r="E158" s="40">
        <f t="shared" si="8"/>
        <v>0</v>
      </c>
      <c r="F158" s="100">
        <f>A158*D158/C10</f>
        <v>0</v>
      </c>
    </row>
    <row r="159" spans="1:6" ht="38.25" x14ac:dyDescent="0.25">
      <c r="A159" s="2">
        <v>195</v>
      </c>
      <c r="B159" s="3" t="s">
        <v>96</v>
      </c>
      <c r="C159" s="40">
        <v>975</v>
      </c>
      <c r="D159" s="3"/>
      <c r="E159" s="40">
        <f t="shared" si="8"/>
        <v>0</v>
      </c>
      <c r="F159" s="100">
        <f>A159*D159/C10</f>
        <v>0</v>
      </c>
    </row>
    <row r="160" spans="1:6" x14ac:dyDescent="0.25">
      <c r="A160" s="2"/>
      <c r="B160" s="3"/>
      <c r="C160" s="40"/>
      <c r="D160" s="3"/>
      <c r="E160" s="40"/>
      <c r="F160" s="100"/>
    </row>
    <row r="161" spans="1:6" x14ac:dyDescent="0.25">
      <c r="A161" s="11"/>
      <c r="B161" s="12" t="s">
        <v>101</v>
      </c>
      <c r="C161" s="41"/>
      <c r="D161" s="13"/>
      <c r="E161" s="41"/>
      <c r="F161" s="98"/>
    </row>
    <row r="162" spans="1:6" x14ac:dyDescent="0.25">
      <c r="A162" s="2">
        <v>40</v>
      </c>
      <c r="B162" s="3" t="s">
        <v>284</v>
      </c>
      <c r="C162" s="40">
        <v>242.00000000000003</v>
      </c>
      <c r="D162" s="3"/>
      <c r="E162" s="40">
        <f t="shared" ref="E162:E175" si="9">C162*D162</f>
        <v>0</v>
      </c>
      <c r="F162" s="100">
        <f>A162*D162/C10</f>
        <v>0</v>
      </c>
    </row>
    <row r="163" spans="1:6" x14ac:dyDescent="0.25">
      <c r="A163" s="2">
        <v>100</v>
      </c>
      <c r="B163" s="3" t="s">
        <v>160</v>
      </c>
      <c r="C163" s="40">
        <v>264</v>
      </c>
      <c r="D163" s="3"/>
      <c r="E163" s="40">
        <f t="shared" si="9"/>
        <v>0</v>
      </c>
      <c r="F163" s="100">
        <f>A163*D163/C10</f>
        <v>0</v>
      </c>
    </row>
    <row r="164" spans="1:6" x14ac:dyDescent="0.25">
      <c r="A164" s="2">
        <v>100</v>
      </c>
      <c r="B164" s="3" t="s">
        <v>161</v>
      </c>
      <c r="C164" s="40">
        <v>264</v>
      </c>
      <c r="D164" s="3"/>
      <c r="E164" s="40">
        <f t="shared" si="9"/>
        <v>0</v>
      </c>
      <c r="F164" s="100">
        <f>A164*D164/C10</f>
        <v>0</v>
      </c>
    </row>
    <row r="165" spans="1:6" x14ac:dyDescent="0.25">
      <c r="A165" s="2">
        <v>90</v>
      </c>
      <c r="B165" s="3" t="s">
        <v>162</v>
      </c>
      <c r="C165" s="40">
        <v>220.00000000000003</v>
      </c>
      <c r="D165" s="3"/>
      <c r="E165" s="40">
        <f t="shared" si="9"/>
        <v>0</v>
      </c>
      <c r="F165" s="100">
        <f>A165*D165/C10</f>
        <v>0</v>
      </c>
    </row>
    <row r="166" spans="1:6" x14ac:dyDescent="0.25">
      <c r="A166" s="2">
        <v>90</v>
      </c>
      <c r="B166" s="3" t="s">
        <v>163</v>
      </c>
      <c r="C166" s="40">
        <v>220.00000000000003</v>
      </c>
      <c r="D166" s="3"/>
      <c r="E166" s="40">
        <f t="shared" si="9"/>
        <v>0</v>
      </c>
      <c r="F166" s="100">
        <f>A166*D166/C10</f>
        <v>0</v>
      </c>
    </row>
    <row r="167" spans="1:6" ht="25.5" x14ac:dyDescent="0.25">
      <c r="A167" s="2">
        <v>90</v>
      </c>
      <c r="B167" s="3" t="s">
        <v>164</v>
      </c>
      <c r="C167" s="40">
        <v>253.00000000000003</v>
      </c>
      <c r="D167" s="3"/>
      <c r="E167" s="40">
        <f t="shared" si="9"/>
        <v>0</v>
      </c>
      <c r="F167" s="100">
        <f>A167*D167/C10</f>
        <v>0</v>
      </c>
    </row>
    <row r="168" spans="1:6" x14ac:dyDescent="0.25">
      <c r="A168" s="2">
        <v>90</v>
      </c>
      <c r="B168" s="3" t="s">
        <v>165</v>
      </c>
      <c r="C168" s="40">
        <v>242.00000000000003</v>
      </c>
      <c r="D168" s="3"/>
      <c r="E168" s="40">
        <f t="shared" si="9"/>
        <v>0</v>
      </c>
      <c r="F168" s="100">
        <f>A168*D168/C10</f>
        <v>0</v>
      </c>
    </row>
    <row r="169" spans="1:6" ht="25.5" x14ac:dyDescent="0.25">
      <c r="A169" s="2">
        <v>90</v>
      </c>
      <c r="B169" s="3" t="s">
        <v>166</v>
      </c>
      <c r="C169" s="40">
        <v>264</v>
      </c>
      <c r="D169" s="3"/>
      <c r="E169" s="40">
        <f t="shared" si="9"/>
        <v>0</v>
      </c>
      <c r="F169" s="100">
        <f>A169*D169/C10</f>
        <v>0</v>
      </c>
    </row>
    <row r="170" spans="1:6" x14ac:dyDescent="0.25">
      <c r="A170" s="2">
        <v>90</v>
      </c>
      <c r="B170" s="3" t="s">
        <v>167</v>
      </c>
      <c r="C170" s="40">
        <v>220.00000000000003</v>
      </c>
      <c r="D170" s="3"/>
      <c r="E170" s="40">
        <f t="shared" si="9"/>
        <v>0</v>
      </c>
      <c r="F170" s="100">
        <f>A170*D170/C10</f>
        <v>0</v>
      </c>
    </row>
    <row r="171" spans="1:6" ht="25.5" x14ac:dyDescent="0.25">
      <c r="A171" s="2">
        <v>90</v>
      </c>
      <c r="B171" s="3" t="s">
        <v>168</v>
      </c>
      <c r="C171" s="40">
        <v>242.00000000000003</v>
      </c>
      <c r="D171" s="3"/>
      <c r="E171" s="40">
        <f t="shared" si="9"/>
        <v>0</v>
      </c>
      <c r="F171" s="100">
        <f>A171*D171/C10</f>
        <v>0</v>
      </c>
    </row>
    <row r="172" spans="1:6" x14ac:dyDescent="0.25">
      <c r="A172" s="2">
        <v>70</v>
      </c>
      <c r="B172" s="3" t="s">
        <v>169</v>
      </c>
      <c r="C172" s="40">
        <v>220.00000000000003</v>
      </c>
      <c r="D172" s="3"/>
      <c r="E172" s="40">
        <f t="shared" si="9"/>
        <v>0</v>
      </c>
      <c r="F172" s="100">
        <f>A172*D172/C10</f>
        <v>0</v>
      </c>
    </row>
    <row r="173" spans="1:6" ht="38.25" x14ac:dyDescent="0.25">
      <c r="A173" s="2">
        <v>150</v>
      </c>
      <c r="B173" s="3" t="s">
        <v>95</v>
      </c>
      <c r="C173" s="40">
        <v>395</v>
      </c>
      <c r="D173" s="3"/>
      <c r="E173" s="40">
        <f t="shared" si="9"/>
        <v>0</v>
      </c>
      <c r="F173" s="100">
        <f>A173*D173/C10</f>
        <v>0</v>
      </c>
    </row>
    <row r="174" spans="1:6" ht="51" x14ac:dyDescent="0.25">
      <c r="A174" s="2">
        <v>140</v>
      </c>
      <c r="B174" s="3" t="s">
        <v>14</v>
      </c>
      <c r="C174" s="40">
        <v>380</v>
      </c>
      <c r="D174" s="3"/>
      <c r="E174" s="40">
        <f t="shared" si="9"/>
        <v>0</v>
      </c>
      <c r="F174" s="100">
        <f>A174*D174/C10</f>
        <v>0</v>
      </c>
    </row>
    <row r="175" spans="1:6" ht="38.25" x14ac:dyDescent="0.25">
      <c r="A175" s="2">
        <v>60</v>
      </c>
      <c r="B175" s="3" t="s">
        <v>170</v>
      </c>
      <c r="C175" s="40">
        <v>253.00000000000003</v>
      </c>
      <c r="D175" s="3"/>
      <c r="E175" s="40">
        <f t="shared" si="9"/>
        <v>0</v>
      </c>
      <c r="F175" s="100">
        <f>A175*D175/C10</f>
        <v>0</v>
      </c>
    </row>
    <row r="176" spans="1:6" x14ac:dyDescent="0.25">
      <c r="A176" s="2"/>
      <c r="B176" s="3"/>
      <c r="C176" s="40"/>
      <c r="D176" s="3"/>
      <c r="E176" s="40"/>
      <c r="F176" s="100"/>
    </row>
    <row r="177" spans="1:6" x14ac:dyDescent="0.25">
      <c r="A177" s="11"/>
      <c r="B177" s="12" t="s">
        <v>275</v>
      </c>
      <c r="C177" s="41"/>
      <c r="D177" s="13"/>
      <c r="E177" s="41"/>
      <c r="F177" s="98"/>
    </row>
    <row r="178" spans="1:6" ht="25.5" x14ac:dyDescent="0.25">
      <c r="A178" s="2">
        <v>100</v>
      </c>
      <c r="B178" s="3" t="s">
        <v>60</v>
      </c>
      <c r="C178" s="40">
        <v>286</v>
      </c>
      <c r="D178" s="3"/>
      <c r="E178" s="40">
        <f>C178*D178</f>
        <v>0</v>
      </c>
      <c r="F178" s="100">
        <f>A178*D178/C10</f>
        <v>0</v>
      </c>
    </row>
    <row r="179" spans="1:6" ht="25.5" x14ac:dyDescent="0.25">
      <c r="A179" s="2">
        <v>100</v>
      </c>
      <c r="B179" s="3" t="s">
        <v>59</v>
      </c>
      <c r="C179" s="40">
        <v>308</v>
      </c>
      <c r="D179" s="3"/>
      <c r="E179" s="40">
        <f>C179*D179</f>
        <v>0</v>
      </c>
      <c r="F179" s="100">
        <f>A179*D179/C10</f>
        <v>0</v>
      </c>
    </row>
    <row r="180" spans="1:6" ht="25.5" x14ac:dyDescent="0.25">
      <c r="A180" s="2">
        <v>160</v>
      </c>
      <c r="B180" s="3" t="s">
        <v>61</v>
      </c>
      <c r="C180" s="40">
        <v>385.00000000000006</v>
      </c>
      <c r="D180" s="3"/>
      <c r="E180" s="40">
        <f>C180*D180</f>
        <v>0</v>
      </c>
      <c r="F180" s="100">
        <f>A180*D180/C10</f>
        <v>0</v>
      </c>
    </row>
    <row r="181" spans="1:6" ht="25.5" x14ac:dyDescent="0.25">
      <c r="A181" s="2">
        <v>160</v>
      </c>
      <c r="B181" s="3" t="s">
        <v>62</v>
      </c>
      <c r="C181" s="40">
        <v>418.00000000000006</v>
      </c>
      <c r="D181" s="3"/>
      <c r="E181" s="40">
        <f>C181*D181</f>
        <v>0</v>
      </c>
      <c r="F181" s="100">
        <f>A181*D181/C10</f>
        <v>0</v>
      </c>
    </row>
    <row r="182" spans="1:6" x14ac:dyDescent="0.25">
      <c r="A182" s="2"/>
      <c r="B182" s="3"/>
      <c r="C182" s="40"/>
      <c r="D182" s="3"/>
      <c r="E182" s="40"/>
      <c r="F182" s="100"/>
    </row>
    <row r="183" spans="1:6" x14ac:dyDescent="0.25">
      <c r="A183" s="11"/>
      <c r="B183" s="12" t="s">
        <v>276</v>
      </c>
      <c r="C183" s="41"/>
      <c r="D183" s="13"/>
      <c r="E183" s="41"/>
      <c r="F183" s="98"/>
    </row>
    <row r="184" spans="1:6" ht="25.5" x14ac:dyDescent="0.25">
      <c r="A184" s="2">
        <v>400</v>
      </c>
      <c r="B184" s="3" t="s">
        <v>171</v>
      </c>
      <c r="C184" s="40">
        <v>1320</v>
      </c>
      <c r="D184" s="3"/>
      <c r="E184" s="40">
        <f>C184*D184</f>
        <v>0</v>
      </c>
      <c r="F184" s="100">
        <f>A184*D184/C10</f>
        <v>0</v>
      </c>
    </row>
    <row r="185" spans="1:6" x14ac:dyDescent="0.25">
      <c r="A185" s="2">
        <v>450</v>
      </c>
      <c r="B185" s="3" t="s">
        <v>172</v>
      </c>
      <c r="C185" s="40">
        <v>1485.0000000000002</v>
      </c>
      <c r="D185" s="3"/>
      <c r="E185" s="40">
        <f>C185*D185</f>
        <v>0</v>
      </c>
      <c r="F185" s="100">
        <f>A185*D185/C10</f>
        <v>0</v>
      </c>
    </row>
    <row r="186" spans="1:6" x14ac:dyDescent="0.25">
      <c r="A186" s="2">
        <v>450</v>
      </c>
      <c r="B186" s="3" t="s">
        <v>173</v>
      </c>
      <c r="C186" s="40">
        <v>1485.0000000000002</v>
      </c>
      <c r="D186" s="3"/>
      <c r="E186" s="40">
        <f>C186*D186</f>
        <v>0</v>
      </c>
      <c r="F186" s="100">
        <f>A186*D186/C10</f>
        <v>0</v>
      </c>
    </row>
    <row r="187" spans="1:6" ht="25.5" x14ac:dyDescent="0.25">
      <c r="A187" s="2">
        <v>450</v>
      </c>
      <c r="B187" s="3" t="s">
        <v>174</v>
      </c>
      <c r="C187" s="40">
        <v>2200</v>
      </c>
      <c r="D187" s="3"/>
      <c r="E187" s="40">
        <f>C187*D187</f>
        <v>0</v>
      </c>
      <c r="F187" s="100">
        <f>A187*D187/C10</f>
        <v>0</v>
      </c>
    </row>
    <row r="188" spans="1:6" x14ac:dyDescent="0.25">
      <c r="A188" s="2">
        <v>450</v>
      </c>
      <c r="B188" s="3" t="s">
        <v>175</v>
      </c>
      <c r="C188" s="40">
        <v>1650.0000000000002</v>
      </c>
      <c r="D188" s="3"/>
      <c r="E188" s="40">
        <f>C188*D188</f>
        <v>0</v>
      </c>
      <c r="F188" s="100">
        <f>A188*D188/C10</f>
        <v>0</v>
      </c>
    </row>
    <row r="189" spans="1:6" x14ac:dyDescent="0.25">
      <c r="A189" s="2"/>
      <c r="B189" s="3"/>
      <c r="C189" s="40"/>
      <c r="D189" s="3"/>
      <c r="E189" s="40"/>
      <c r="F189" s="100"/>
    </row>
    <row r="190" spans="1:6" x14ac:dyDescent="0.25">
      <c r="A190" s="11"/>
      <c r="B190" s="12" t="s">
        <v>267</v>
      </c>
      <c r="C190" s="41"/>
      <c r="D190" s="13"/>
      <c r="E190" s="41"/>
      <c r="F190" s="98"/>
    </row>
    <row r="191" spans="1:6" x14ac:dyDescent="0.25">
      <c r="A191" s="2">
        <v>250</v>
      </c>
      <c r="B191" s="3" t="s">
        <v>176</v>
      </c>
      <c r="C191" s="40">
        <v>275</v>
      </c>
      <c r="D191" s="3"/>
      <c r="E191" s="40">
        <f>C191*D191</f>
        <v>0</v>
      </c>
      <c r="F191" s="100">
        <f>A191*D191/C10</f>
        <v>0</v>
      </c>
    </row>
    <row r="192" spans="1:6" x14ac:dyDescent="0.25">
      <c r="A192" s="2">
        <v>250</v>
      </c>
      <c r="B192" s="3" t="s">
        <v>177</v>
      </c>
      <c r="C192" s="40">
        <v>275</v>
      </c>
      <c r="D192" s="3"/>
      <c r="E192" s="40">
        <f>C192*D192</f>
        <v>0</v>
      </c>
      <c r="F192" s="100">
        <f>A192*D192/C10</f>
        <v>0</v>
      </c>
    </row>
    <row r="193" spans="1:6" ht="51" x14ac:dyDescent="0.25">
      <c r="A193" s="2">
        <v>250</v>
      </c>
      <c r="B193" s="3" t="s">
        <v>178</v>
      </c>
      <c r="C193" s="40">
        <v>440.00000000000006</v>
      </c>
      <c r="D193" s="3"/>
      <c r="E193" s="40">
        <f>C193*D193</f>
        <v>0</v>
      </c>
      <c r="F193" s="100">
        <f>A193*D193/C10</f>
        <v>0</v>
      </c>
    </row>
    <row r="194" spans="1:6" x14ac:dyDescent="0.25">
      <c r="A194" s="2">
        <v>250</v>
      </c>
      <c r="B194" s="3" t="s">
        <v>179</v>
      </c>
      <c r="C194" s="40">
        <v>440.00000000000006</v>
      </c>
      <c r="D194" s="3"/>
      <c r="E194" s="40">
        <f>C194*D194</f>
        <v>0</v>
      </c>
      <c r="F194" s="100">
        <f>A194*D194/C10</f>
        <v>0</v>
      </c>
    </row>
    <row r="195" spans="1:6" x14ac:dyDescent="0.25">
      <c r="A195" s="2"/>
      <c r="B195" s="3"/>
      <c r="C195" s="40"/>
      <c r="D195" s="3"/>
      <c r="E195" s="40"/>
      <c r="F195" s="100"/>
    </row>
    <row r="196" spans="1:6" x14ac:dyDescent="0.25">
      <c r="A196" s="11"/>
      <c r="B196" s="12" t="s">
        <v>13</v>
      </c>
      <c r="C196" s="41"/>
      <c r="D196" s="13"/>
      <c r="E196" s="41"/>
      <c r="F196" s="98"/>
    </row>
    <row r="197" spans="1:6" ht="25.5" x14ac:dyDescent="0.25">
      <c r="A197" s="2">
        <v>100</v>
      </c>
      <c r="B197" s="3" t="s">
        <v>180</v>
      </c>
      <c r="C197" s="40">
        <v>715.00000000000011</v>
      </c>
      <c r="D197" s="3"/>
      <c r="E197" s="40">
        <f t="shared" ref="E197:E211" si="10">C197*D197</f>
        <v>0</v>
      </c>
      <c r="F197" s="100">
        <f>A197*D197/C10</f>
        <v>0</v>
      </c>
    </row>
    <row r="198" spans="1:6" x14ac:dyDescent="0.25">
      <c r="A198" s="2">
        <v>100</v>
      </c>
      <c r="B198" s="3" t="s">
        <v>285</v>
      </c>
      <c r="C198" s="40">
        <v>660</v>
      </c>
      <c r="D198" s="3"/>
      <c r="E198" s="40">
        <f t="shared" si="10"/>
        <v>0</v>
      </c>
      <c r="F198" s="100">
        <f>A198*D198/C10</f>
        <v>0</v>
      </c>
    </row>
    <row r="199" spans="1:6" x14ac:dyDescent="0.25">
      <c r="A199" s="2">
        <v>100</v>
      </c>
      <c r="B199" s="3" t="s">
        <v>286</v>
      </c>
      <c r="C199" s="40">
        <v>660</v>
      </c>
      <c r="D199" s="3"/>
      <c r="E199" s="40">
        <f t="shared" si="10"/>
        <v>0</v>
      </c>
      <c r="F199" s="100">
        <f>A199*D199/C10</f>
        <v>0</v>
      </c>
    </row>
    <row r="200" spans="1:6" x14ac:dyDescent="0.25">
      <c r="A200" s="2">
        <v>100</v>
      </c>
      <c r="B200" s="3" t="s">
        <v>287</v>
      </c>
      <c r="C200" s="40">
        <v>572</v>
      </c>
      <c r="D200" s="3"/>
      <c r="E200" s="40">
        <f t="shared" si="10"/>
        <v>0</v>
      </c>
      <c r="F200" s="100">
        <f>A200*D200/C10</f>
        <v>0</v>
      </c>
    </row>
    <row r="201" spans="1:6" x14ac:dyDescent="0.25">
      <c r="A201" s="2">
        <v>100</v>
      </c>
      <c r="B201" s="3" t="s">
        <v>181</v>
      </c>
      <c r="C201" s="40">
        <v>495.00000000000006</v>
      </c>
      <c r="D201" s="3"/>
      <c r="E201" s="40">
        <f t="shared" si="10"/>
        <v>0</v>
      </c>
      <c r="F201" s="100">
        <f>A201*D201/C10</f>
        <v>0</v>
      </c>
    </row>
    <row r="202" spans="1:6" ht="25.5" x14ac:dyDescent="0.25">
      <c r="A202" s="2">
        <v>100</v>
      </c>
      <c r="B202" s="3" t="s">
        <v>182</v>
      </c>
      <c r="C202" s="40">
        <v>715.00000000000011</v>
      </c>
      <c r="D202" s="3"/>
      <c r="E202" s="40">
        <f t="shared" si="10"/>
        <v>0</v>
      </c>
      <c r="F202" s="100">
        <f>A202*D202/C10</f>
        <v>0</v>
      </c>
    </row>
    <row r="203" spans="1:6" ht="25.5" x14ac:dyDescent="0.25">
      <c r="A203" s="2">
        <v>130</v>
      </c>
      <c r="B203" s="3" t="s">
        <v>183</v>
      </c>
      <c r="C203" s="40">
        <v>935.00000000000011</v>
      </c>
      <c r="D203" s="3"/>
      <c r="E203" s="40">
        <f t="shared" si="10"/>
        <v>0</v>
      </c>
      <c r="F203" s="100">
        <f>A203*D203/C10</f>
        <v>0</v>
      </c>
    </row>
    <row r="204" spans="1:6" ht="25.5" x14ac:dyDescent="0.25">
      <c r="A204" s="2">
        <v>100</v>
      </c>
      <c r="B204" s="3" t="s">
        <v>184</v>
      </c>
      <c r="C204" s="40">
        <v>935.00000000000011</v>
      </c>
      <c r="D204" s="3"/>
      <c r="E204" s="40">
        <f t="shared" si="10"/>
        <v>0</v>
      </c>
      <c r="F204" s="100">
        <f>A204*D204/C10</f>
        <v>0</v>
      </c>
    </row>
    <row r="205" spans="1:6" x14ac:dyDescent="0.25">
      <c r="A205" s="2">
        <v>100</v>
      </c>
      <c r="B205" s="3" t="s">
        <v>185</v>
      </c>
      <c r="C205" s="40">
        <v>935.00000000000011</v>
      </c>
      <c r="D205" s="3"/>
      <c r="E205" s="40">
        <f t="shared" si="10"/>
        <v>0</v>
      </c>
      <c r="F205" s="100">
        <f>A205*D205/C10</f>
        <v>0</v>
      </c>
    </row>
    <row r="206" spans="1:6" x14ac:dyDescent="0.25">
      <c r="A206" s="2">
        <v>100</v>
      </c>
      <c r="B206" s="3" t="s">
        <v>186</v>
      </c>
      <c r="C206" s="40">
        <v>660</v>
      </c>
      <c r="D206" s="3"/>
      <c r="E206" s="40">
        <f t="shared" si="10"/>
        <v>0</v>
      </c>
      <c r="F206" s="100">
        <f>A206*D206/C10</f>
        <v>0</v>
      </c>
    </row>
    <row r="207" spans="1:6" x14ac:dyDescent="0.25">
      <c r="A207" s="2">
        <v>100</v>
      </c>
      <c r="B207" s="3" t="s">
        <v>187</v>
      </c>
      <c r="C207" s="40">
        <v>1320</v>
      </c>
      <c r="D207" s="3"/>
      <c r="E207" s="40">
        <f t="shared" si="10"/>
        <v>0</v>
      </c>
      <c r="F207" s="100">
        <f>A207*D207/C10</f>
        <v>0</v>
      </c>
    </row>
    <row r="208" spans="1:6" x14ac:dyDescent="0.25">
      <c r="A208" s="2">
        <v>100</v>
      </c>
      <c r="B208" s="3" t="s">
        <v>188</v>
      </c>
      <c r="C208" s="40">
        <v>880.00000000000011</v>
      </c>
      <c r="D208" s="3"/>
      <c r="E208" s="40">
        <f t="shared" si="10"/>
        <v>0</v>
      </c>
      <c r="F208" s="100">
        <f>A208*D208/C10</f>
        <v>0</v>
      </c>
    </row>
    <row r="209" spans="1:6" ht="25.5" x14ac:dyDescent="0.25">
      <c r="A209" s="2">
        <v>80</v>
      </c>
      <c r="B209" s="3" t="s">
        <v>288</v>
      </c>
      <c r="C209" s="40">
        <v>528</v>
      </c>
      <c r="D209" s="3"/>
      <c r="E209" s="40">
        <f t="shared" si="10"/>
        <v>0</v>
      </c>
      <c r="F209" s="101">
        <f>A209*D209/C10</f>
        <v>0</v>
      </c>
    </row>
    <row r="210" spans="1:6" x14ac:dyDescent="0.25">
      <c r="A210" s="2">
        <v>50</v>
      </c>
      <c r="B210" s="3" t="s">
        <v>258</v>
      </c>
      <c r="C210" s="40">
        <v>495.00000000000006</v>
      </c>
      <c r="D210" s="3"/>
      <c r="E210" s="40">
        <f t="shared" si="10"/>
        <v>0</v>
      </c>
      <c r="F210" s="101">
        <f>A210*D210/C10</f>
        <v>0</v>
      </c>
    </row>
    <row r="211" spans="1:6" ht="25.5" x14ac:dyDescent="0.25">
      <c r="A211" s="2">
        <v>50</v>
      </c>
      <c r="B211" s="3" t="s">
        <v>259</v>
      </c>
      <c r="C211" s="40">
        <v>495.00000000000006</v>
      </c>
      <c r="D211" s="3"/>
      <c r="E211" s="40">
        <f t="shared" si="10"/>
        <v>0</v>
      </c>
      <c r="F211" s="101">
        <f>A211*D211/C10</f>
        <v>0</v>
      </c>
    </row>
    <row r="212" spans="1:6" x14ac:dyDescent="0.25">
      <c r="A212" s="2"/>
      <c r="B212" s="3"/>
      <c r="C212" s="40"/>
      <c r="D212" s="3"/>
      <c r="E212" s="40"/>
      <c r="F212" s="100"/>
    </row>
    <row r="213" spans="1:6" x14ac:dyDescent="0.25">
      <c r="A213" s="11"/>
      <c r="B213" s="12" t="s">
        <v>268</v>
      </c>
      <c r="C213" s="41"/>
      <c r="D213" s="13"/>
      <c r="E213" s="41"/>
      <c r="F213" s="98"/>
    </row>
    <row r="214" spans="1:6" x14ac:dyDescent="0.25">
      <c r="A214" s="2">
        <v>100</v>
      </c>
      <c r="B214" s="3" t="s">
        <v>189</v>
      </c>
      <c r="C214" s="40">
        <v>462.00000000000006</v>
      </c>
      <c r="D214" s="3"/>
      <c r="E214" s="40">
        <f t="shared" ref="E214:E221" si="11">C214*D214</f>
        <v>0</v>
      </c>
      <c r="F214" s="100">
        <f>A214*D214/C10</f>
        <v>0</v>
      </c>
    </row>
    <row r="215" spans="1:6" x14ac:dyDescent="0.25">
      <c r="A215" s="2">
        <v>100</v>
      </c>
      <c r="B215" s="3" t="s">
        <v>190</v>
      </c>
      <c r="C215" s="40">
        <v>462.00000000000006</v>
      </c>
      <c r="D215" s="3"/>
      <c r="E215" s="40">
        <f t="shared" si="11"/>
        <v>0</v>
      </c>
      <c r="F215" s="100">
        <f>A215*D215/C10</f>
        <v>0</v>
      </c>
    </row>
    <row r="216" spans="1:6" x14ac:dyDescent="0.25">
      <c r="A216" s="2">
        <v>100</v>
      </c>
      <c r="B216" s="3" t="s">
        <v>191</v>
      </c>
      <c r="C216" s="40">
        <v>407.00000000000006</v>
      </c>
      <c r="D216" s="3"/>
      <c r="E216" s="40">
        <f t="shared" si="11"/>
        <v>0</v>
      </c>
      <c r="F216" s="100">
        <f>A216*D216/C10</f>
        <v>0</v>
      </c>
    </row>
    <row r="217" spans="1:6" x14ac:dyDescent="0.25">
      <c r="A217" s="2">
        <v>100</v>
      </c>
      <c r="B217" s="3" t="s">
        <v>192</v>
      </c>
      <c r="C217" s="40">
        <v>935.00000000000011</v>
      </c>
      <c r="D217" s="3"/>
      <c r="E217" s="40">
        <f t="shared" si="11"/>
        <v>0</v>
      </c>
      <c r="F217" s="100">
        <f>A217*D217/C10</f>
        <v>0</v>
      </c>
    </row>
    <row r="218" spans="1:6" x14ac:dyDescent="0.25">
      <c r="A218" s="2">
        <v>100</v>
      </c>
      <c r="B218" s="3" t="s">
        <v>193</v>
      </c>
      <c r="C218" s="40">
        <v>935.00000000000011</v>
      </c>
      <c r="D218" s="3"/>
      <c r="E218" s="40">
        <f t="shared" si="11"/>
        <v>0</v>
      </c>
      <c r="F218" s="100">
        <f>A218*D218/C10</f>
        <v>0</v>
      </c>
    </row>
    <row r="219" spans="1:6" x14ac:dyDescent="0.25">
      <c r="A219" s="2">
        <v>100</v>
      </c>
      <c r="B219" s="3" t="s">
        <v>194</v>
      </c>
      <c r="C219" s="40">
        <v>935.00000000000011</v>
      </c>
      <c r="D219" s="3"/>
      <c r="E219" s="40">
        <f t="shared" si="11"/>
        <v>0</v>
      </c>
      <c r="F219" s="100">
        <f>A219*D219/C10</f>
        <v>0</v>
      </c>
    </row>
    <row r="220" spans="1:6" x14ac:dyDescent="0.25">
      <c r="A220" s="2">
        <v>100</v>
      </c>
      <c r="B220" s="3" t="s">
        <v>195</v>
      </c>
      <c r="C220" s="40">
        <v>385.00000000000006</v>
      </c>
      <c r="D220" s="3"/>
      <c r="E220" s="40">
        <f t="shared" si="11"/>
        <v>0</v>
      </c>
      <c r="F220" s="100">
        <f>A220*D220/C10</f>
        <v>0</v>
      </c>
    </row>
    <row r="221" spans="1:6" x14ac:dyDescent="0.25">
      <c r="A221" s="2">
        <v>100</v>
      </c>
      <c r="B221" s="3" t="s">
        <v>117</v>
      </c>
      <c r="C221" s="40">
        <v>385.00000000000006</v>
      </c>
      <c r="D221" s="3"/>
      <c r="E221" s="40">
        <f t="shared" si="11"/>
        <v>0</v>
      </c>
      <c r="F221" s="100">
        <f>A221*D221/C10</f>
        <v>0</v>
      </c>
    </row>
    <row r="222" spans="1:6" x14ac:dyDescent="0.25">
      <c r="A222" s="2"/>
      <c r="B222" s="3"/>
      <c r="C222" s="40"/>
      <c r="D222" s="3"/>
      <c r="E222" s="40"/>
      <c r="F222" s="100"/>
    </row>
    <row r="223" spans="1:6" x14ac:dyDescent="0.25">
      <c r="A223" s="11"/>
      <c r="B223" s="12" t="s">
        <v>102</v>
      </c>
      <c r="C223" s="41"/>
      <c r="D223" s="13"/>
      <c r="E223" s="41"/>
      <c r="F223" s="98"/>
    </row>
    <row r="224" spans="1:6" x14ac:dyDescent="0.25">
      <c r="A224" s="2">
        <v>40</v>
      </c>
      <c r="B224" s="3" t="s">
        <v>196</v>
      </c>
      <c r="C224" s="40">
        <v>242.00000000000003</v>
      </c>
      <c r="D224" s="3"/>
      <c r="E224" s="40">
        <f t="shared" ref="E224:E231" si="12">C224*D224</f>
        <v>0</v>
      </c>
      <c r="F224" s="100">
        <f>A224*D224/C10</f>
        <v>0</v>
      </c>
    </row>
    <row r="225" spans="1:6" x14ac:dyDescent="0.25">
      <c r="A225" s="2">
        <v>40</v>
      </c>
      <c r="B225" s="3" t="s">
        <v>197</v>
      </c>
      <c r="C225" s="40">
        <v>242.00000000000003</v>
      </c>
      <c r="D225" s="3"/>
      <c r="E225" s="40">
        <f t="shared" si="12"/>
        <v>0</v>
      </c>
      <c r="F225" s="100">
        <f>A225*D225/C10</f>
        <v>0</v>
      </c>
    </row>
    <row r="226" spans="1:6" x14ac:dyDescent="0.25">
      <c r="A226" s="2">
        <v>40</v>
      </c>
      <c r="B226" s="3" t="s">
        <v>198</v>
      </c>
      <c r="C226" s="40">
        <v>495.00000000000006</v>
      </c>
      <c r="D226" s="3"/>
      <c r="E226" s="40">
        <f t="shared" si="12"/>
        <v>0</v>
      </c>
      <c r="F226" s="100">
        <f>A226*D226/C10</f>
        <v>0</v>
      </c>
    </row>
    <row r="227" spans="1:6" x14ac:dyDescent="0.25">
      <c r="A227" s="2">
        <v>40</v>
      </c>
      <c r="B227" s="3" t="s">
        <v>199</v>
      </c>
      <c r="C227" s="40">
        <v>495.00000000000006</v>
      </c>
      <c r="D227" s="3"/>
      <c r="E227" s="40">
        <f t="shared" si="12"/>
        <v>0</v>
      </c>
      <c r="F227" s="100">
        <f>A227*D227/C10</f>
        <v>0</v>
      </c>
    </row>
    <row r="228" spans="1:6" x14ac:dyDescent="0.25">
      <c r="A228" s="2">
        <v>40</v>
      </c>
      <c r="B228" s="3" t="s">
        <v>200</v>
      </c>
      <c r="C228" s="40">
        <v>479</v>
      </c>
      <c r="D228" s="3"/>
      <c r="E228" s="40">
        <f t="shared" si="12"/>
        <v>0</v>
      </c>
      <c r="F228" s="100">
        <f>A228*D228/C10</f>
        <v>0</v>
      </c>
    </row>
    <row r="229" spans="1:6" x14ac:dyDescent="0.25">
      <c r="A229" s="2">
        <v>40</v>
      </c>
      <c r="B229" s="3" t="s">
        <v>201</v>
      </c>
      <c r="C229" s="40">
        <v>528</v>
      </c>
      <c r="D229" s="3"/>
      <c r="E229" s="40">
        <f t="shared" si="12"/>
        <v>0</v>
      </c>
      <c r="F229" s="100">
        <f>A229*D229/C10</f>
        <v>0</v>
      </c>
    </row>
    <row r="230" spans="1:6" x14ac:dyDescent="0.25">
      <c r="A230" s="2">
        <v>40</v>
      </c>
      <c r="B230" s="3" t="s">
        <v>202</v>
      </c>
      <c r="C230" s="40">
        <v>198.00000000000003</v>
      </c>
      <c r="D230" s="3"/>
      <c r="E230" s="40">
        <f t="shared" si="12"/>
        <v>0</v>
      </c>
      <c r="F230" s="100">
        <f>A230*D230/C10</f>
        <v>0</v>
      </c>
    </row>
    <row r="231" spans="1:6" x14ac:dyDescent="0.25">
      <c r="A231" s="2">
        <v>40</v>
      </c>
      <c r="B231" s="3" t="s">
        <v>203</v>
      </c>
      <c r="C231" s="40">
        <v>198.00000000000003</v>
      </c>
      <c r="D231" s="3"/>
      <c r="E231" s="40">
        <f t="shared" si="12"/>
        <v>0</v>
      </c>
      <c r="F231" s="100">
        <f>A231*D231/C10</f>
        <v>0</v>
      </c>
    </row>
    <row r="232" spans="1:6" x14ac:dyDescent="0.25">
      <c r="A232" s="2"/>
      <c r="B232" s="3"/>
      <c r="C232" s="40"/>
      <c r="D232" s="3"/>
      <c r="E232" s="40"/>
      <c r="F232" s="100"/>
    </row>
    <row r="233" spans="1:6" x14ac:dyDescent="0.25">
      <c r="A233" s="11"/>
      <c r="B233" s="12" t="s">
        <v>269</v>
      </c>
      <c r="C233" s="41"/>
      <c r="D233" s="13"/>
      <c r="E233" s="41"/>
      <c r="F233" s="98"/>
    </row>
    <row r="234" spans="1:6" x14ac:dyDescent="0.25">
      <c r="A234" s="2">
        <v>3000</v>
      </c>
      <c r="B234" s="3" t="s">
        <v>239</v>
      </c>
      <c r="C234" s="40">
        <v>18700</v>
      </c>
      <c r="D234" s="3"/>
      <c r="E234" s="40">
        <f t="shared" ref="E234:E249" si="13">C234*D234</f>
        <v>0</v>
      </c>
      <c r="F234" s="100">
        <f>A234*D234/C10</f>
        <v>0</v>
      </c>
    </row>
    <row r="235" spans="1:6" x14ac:dyDescent="0.25">
      <c r="A235" s="2">
        <v>1500</v>
      </c>
      <c r="B235" s="3" t="s">
        <v>240</v>
      </c>
      <c r="C235" s="40">
        <v>14300.000000000002</v>
      </c>
      <c r="D235" s="3"/>
      <c r="E235" s="40">
        <f t="shared" si="13"/>
        <v>0</v>
      </c>
      <c r="F235" s="100">
        <f>A235*D235/C10</f>
        <v>0</v>
      </c>
    </row>
    <row r="236" spans="1:6" ht="25.5" x14ac:dyDescent="0.25">
      <c r="A236" s="2">
        <v>27000</v>
      </c>
      <c r="B236" s="3" t="s">
        <v>289</v>
      </c>
      <c r="C236" s="40">
        <v>24200.000000000004</v>
      </c>
      <c r="D236" s="3"/>
      <c r="E236" s="40">
        <f t="shared" si="13"/>
        <v>0</v>
      </c>
      <c r="F236" s="100">
        <f>A236*D236/C10</f>
        <v>0</v>
      </c>
    </row>
    <row r="237" spans="1:6" ht="25.5" x14ac:dyDescent="0.25">
      <c r="A237" s="2">
        <v>17000</v>
      </c>
      <c r="B237" s="3" t="s">
        <v>290</v>
      </c>
      <c r="C237" s="40">
        <v>17600</v>
      </c>
      <c r="D237" s="3"/>
      <c r="E237" s="40">
        <f t="shared" si="13"/>
        <v>0</v>
      </c>
      <c r="F237" s="100">
        <f>A237*D237/C10</f>
        <v>0</v>
      </c>
    </row>
    <row r="238" spans="1:6" ht="25.5" x14ac:dyDescent="0.25">
      <c r="A238" s="2">
        <v>27000</v>
      </c>
      <c r="B238" s="3" t="s">
        <v>291</v>
      </c>
      <c r="C238" s="40">
        <v>27500.000000000004</v>
      </c>
      <c r="D238" s="3"/>
      <c r="E238" s="40">
        <f t="shared" si="13"/>
        <v>0</v>
      </c>
      <c r="F238" s="100">
        <f>A238*D238/C10</f>
        <v>0</v>
      </c>
    </row>
    <row r="239" spans="1:6" ht="25.5" x14ac:dyDescent="0.25">
      <c r="A239" s="2">
        <v>17000</v>
      </c>
      <c r="B239" s="3" t="s">
        <v>292</v>
      </c>
      <c r="C239" s="40">
        <v>18700</v>
      </c>
      <c r="D239" s="3"/>
      <c r="E239" s="40">
        <f t="shared" si="13"/>
        <v>0</v>
      </c>
      <c r="F239" s="100">
        <f>A239*D239/C10</f>
        <v>0</v>
      </c>
    </row>
    <row r="240" spans="1:6" ht="25.5" x14ac:dyDescent="0.25">
      <c r="A240" s="2">
        <v>27000</v>
      </c>
      <c r="B240" s="3" t="s">
        <v>241</v>
      </c>
      <c r="C240" s="40">
        <v>38500</v>
      </c>
      <c r="D240" s="3"/>
      <c r="E240" s="40">
        <f t="shared" si="13"/>
        <v>0</v>
      </c>
      <c r="F240" s="100">
        <f>A240*D240/C10</f>
        <v>0</v>
      </c>
    </row>
    <row r="241" spans="1:6" ht="25.5" x14ac:dyDescent="0.25">
      <c r="A241" s="2">
        <v>17000</v>
      </c>
      <c r="B241" s="3" t="s">
        <v>293</v>
      </c>
      <c r="C241" s="40">
        <v>25300.000000000004</v>
      </c>
      <c r="D241" s="3"/>
      <c r="E241" s="40">
        <f t="shared" si="13"/>
        <v>0</v>
      </c>
      <c r="F241" s="100">
        <f>A241*D241/C10</f>
        <v>0</v>
      </c>
    </row>
    <row r="242" spans="1:6" ht="25.5" x14ac:dyDescent="0.25">
      <c r="A242" s="2">
        <v>27000</v>
      </c>
      <c r="B242" s="3" t="s">
        <v>242</v>
      </c>
      <c r="C242" s="40">
        <v>38500</v>
      </c>
      <c r="D242" s="3"/>
      <c r="E242" s="40">
        <f t="shared" si="13"/>
        <v>0</v>
      </c>
      <c r="F242" s="100">
        <f>A242*D242/C10</f>
        <v>0</v>
      </c>
    </row>
    <row r="243" spans="1:6" ht="25.5" x14ac:dyDescent="0.25">
      <c r="A243" s="2">
        <v>17000</v>
      </c>
      <c r="B243" s="3" t="s">
        <v>294</v>
      </c>
      <c r="C243" s="40">
        <v>25300.000000000004</v>
      </c>
      <c r="D243" s="3"/>
      <c r="E243" s="40">
        <f t="shared" si="13"/>
        <v>0</v>
      </c>
      <c r="F243" s="100">
        <f>A243*D243/C10</f>
        <v>0</v>
      </c>
    </row>
    <row r="244" spans="1:6" ht="51" x14ac:dyDescent="0.25">
      <c r="A244" s="2">
        <v>27000</v>
      </c>
      <c r="B244" s="3" t="s">
        <v>244</v>
      </c>
      <c r="C244" s="40">
        <v>38500</v>
      </c>
      <c r="D244" s="3"/>
      <c r="E244" s="40">
        <f t="shared" si="13"/>
        <v>0</v>
      </c>
      <c r="F244" s="100">
        <f>A244*D244/C10</f>
        <v>0</v>
      </c>
    </row>
    <row r="245" spans="1:6" ht="51" x14ac:dyDescent="0.25">
      <c r="A245" s="2">
        <v>17000</v>
      </c>
      <c r="B245" s="3" t="s">
        <v>243</v>
      </c>
      <c r="C245" s="40">
        <v>25300.000000000004</v>
      </c>
      <c r="D245" s="3"/>
      <c r="E245" s="40">
        <f t="shared" si="13"/>
        <v>0</v>
      </c>
      <c r="F245" s="100">
        <f>A245*D245/C10</f>
        <v>0</v>
      </c>
    </row>
    <row r="246" spans="1:6" ht="38.25" x14ac:dyDescent="0.25">
      <c r="A246" s="2">
        <v>22000</v>
      </c>
      <c r="B246" s="3" t="s">
        <v>295</v>
      </c>
      <c r="C246" s="40">
        <v>27500.000000000004</v>
      </c>
      <c r="D246" s="3"/>
      <c r="E246" s="40">
        <f t="shared" si="13"/>
        <v>0</v>
      </c>
      <c r="F246" s="100">
        <f>A246*D246/C10</f>
        <v>0</v>
      </c>
    </row>
    <row r="247" spans="1:6" ht="38.25" x14ac:dyDescent="0.25">
      <c r="A247" s="2">
        <v>14000</v>
      </c>
      <c r="B247" s="3" t="s">
        <v>296</v>
      </c>
      <c r="C247" s="40">
        <v>16500</v>
      </c>
      <c r="D247" s="3"/>
      <c r="E247" s="40">
        <f t="shared" si="13"/>
        <v>0</v>
      </c>
      <c r="F247" s="100">
        <f>A247*D247/C10</f>
        <v>0</v>
      </c>
    </row>
    <row r="248" spans="1:6" ht="63.75" x14ac:dyDescent="0.25">
      <c r="A248" s="2">
        <v>22000</v>
      </c>
      <c r="B248" s="3" t="s">
        <v>297</v>
      </c>
      <c r="C248" s="40">
        <v>27500.000000000004</v>
      </c>
      <c r="D248" s="3"/>
      <c r="E248" s="40">
        <f t="shared" si="13"/>
        <v>0</v>
      </c>
      <c r="F248" s="100">
        <f>A248*D248/C10</f>
        <v>0</v>
      </c>
    </row>
    <row r="249" spans="1:6" ht="63.75" x14ac:dyDescent="0.25">
      <c r="A249" s="2">
        <v>14000</v>
      </c>
      <c r="B249" s="3" t="s">
        <v>298</v>
      </c>
      <c r="C249" s="40">
        <v>16500</v>
      </c>
      <c r="D249" s="3"/>
      <c r="E249" s="40">
        <f t="shared" si="13"/>
        <v>0</v>
      </c>
      <c r="F249" s="100">
        <f>A249*D249/C10</f>
        <v>0</v>
      </c>
    </row>
    <row r="250" spans="1:6" x14ac:dyDescent="0.25">
      <c r="A250" s="2"/>
      <c r="B250" s="3"/>
      <c r="C250" s="40"/>
      <c r="D250" s="3"/>
      <c r="E250" s="40"/>
      <c r="F250" s="100"/>
    </row>
    <row r="251" spans="1:6" x14ac:dyDescent="0.25">
      <c r="A251" s="11"/>
      <c r="B251" s="12" t="s">
        <v>3</v>
      </c>
      <c r="C251" s="41"/>
      <c r="D251" s="13"/>
      <c r="E251" s="41"/>
      <c r="F251" s="98"/>
    </row>
    <row r="252" spans="1:6" ht="25.5" x14ac:dyDescent="0.25">
      <c r="A252" s="2">
        <v>100</v>
      </c>
      <c r="B252" s="3" t="s">
        <v>204</v>
      </c>
      <c r="C252" s="40">
        <v>198.00000000000003</v>
      </c>
      <c r="D252" s="3"/>
      <c r="E252" s="40">
        <f>C252*D252</f>
        <v>0</v>
      </c>
      <c r="F252" s="100">
        <f>A252*D252/C10</f>
        <v>0</v>
      </c>
    </row>
    <row r="253" spans="1:6" ht="25.5" x14ac:dyDescent="0.25">
      <c r="A253" s="2">
        <v>100</v>
      </c>
      <c r="B253" s="3" t="s">
        <v>205</v>
      </c>
      <c r="C253" s="40">
        <v>198.00000000000003</v>
      </c>
      <c r="D253" s="3"/>
      <c r="E253" s="40">
        <f>C253*D253</f>
        <v>0</v>
      </c>
      <c r="F253" s="100">
        <f>A253*D253/C10</f>
        <v>0</v>
      </c>
    </row>
    <row r="254" spans="1:6" ht="25.5" x14ac:dyDescent="0.25">
      <c r="A254" s="2">
        <v>100</v>
      </c>
      <c r="B254" s="3" t="s">
        <v>67</v>
      </c>
      <c r="C254" s="40">
        <v>275</v>
      </c>
      <c r="D254" s="3"/>
      <c r="E254" s="40">
        <f>C254*D254</f>
        <v>0</v>
      </c>
      <c r="F254" s="100">
        <f>A254*D254/C10</f>
        <v>0</v>
      </c>
    </row>
    <row r="255" spans="1:6" x14ac:dyDescent="0.25">
      <c r="A255" s="2">
        <v>100</v>
      </c>
      <c r="B255" s="3" t="s">
        <v>299</v>
      </c>
      <c r="C255" s="40">
        <v>385</v>
      </c>
      <c r="D255" s="3"/>
      <c r="E255" s="40">
        <f>C255*D255</f>
        <v>0</v>
      </c>
      <c r="F255" s="101">
        <f>A255*D255/C10</f>
        <v>0</v>
      </c>
    </row>
    <row r="256" spans="1:6" x14ac:dyDescent="0.25">
      <c r="A256" s="2">
        <v>100</v>
      </c>
      <c r="B256" s="3" t="s">
        <v>300</v>
      </c>
      <c r="C256" s="40">
        <v>396</v>
      </c>
      <c r="D256" s="3"/>
      <c r="E256" s="40">
        <f>C256*D256</f>
        <v>0</v>
      </c>
      <c r="F256" s="101">
        <f>A256*D256/C10</f>
        <v>0</v>
      </c>
    </row>
    <row r="257" spans="1:6" x14ac:dyDescent="0.25">
      <c r="A257" s="2"/>
      <c r="B257" s="3"/>
      <c r="C257" s="40"/>
      <c r="D257" s="3"/>
      <c r="E257" s="40"/>
      <c r="F257" s="100"/>
    </row>
    <row r="258" spans="1:6" x14ac:dyDescent="0.25">
      <c r="A258" s="11"/>
      <c r="B258" s="12" t="s">
        <v>34</v>
      </c>
      <c r="C258" s="41"/>
      <c r="D258" s="13"/>
      <c r="E258" s="41"/>
      <c r="F258" s="98"/>
    </row>
    <row r="259" spans="1:6" x14ac:dyDescent="0.25">
      <c r="A259" s="2">
        <v>40</v>
      </c>
      <c r="B259" s="3" t="s">
        <v>206</v>
      </c>
      <c r="C259" s="40">
        <v>110.00000000000001</v>
      </c>
      <c r="D259" s="3"/>
      <c r="E259" s="40">
        <f>C259*D259</f>
        <v>0</v>
      </c>
      <c r="F259" s="100">
        <f>A259*D259/C10</f>
        <v>0</v>
      </c>
    </row>
    <row r="260" spans="1:6" x14ac:dyDescent="0.25">
      <c r="A260" s="2">
        <v>40</v>
      </c>
      <c r="B260" s="3" t="s">
        <v>266</v>
      </c>
      <c r="C260" s="40">
        <v>110.00000000000001</v>
      </c>
      <c r="D260" s="3"/>
      <c r="E260" s="40">
        <f>C260*D260</f>
        <v>0</v>
      </c>
      <c r="F260" s="101">
        <f>A260*D260/C10</f>
        <v>0</v>
      </c>
    </row>
    <row r="261" spans="1:6" ht="25.5" x14ac:dyDescent="0.25">
      <c r="A261" s="2">
        <v>100</v>
      </c>
      <c r="B261" s="3" t="s">
        <v>207</v>
      </c>
      <c r="C261" s="40">
        <v>275</v>
      </c>
      <c r="D261" s="3"/>
      <c r="E261" s="40">
        <f>C261*D261</f>
        <v>0</v>
      </c>
      <c r="F261" s="100">
        <f>A261*D261/C10</f>
        <v>0</v>
      </c>
    </row>
    <row r="262" spans="1:6" x14ac:dyDescent="0.25">
      <c r="A262" s="2">
        <v>50</v>
      </c>
      <c r="B262" s="3" t="s">
        <v>208</v>
      </c>
      <c r="C262" s="40">
        <v>770.00000000000011</v>
      </c>
      <c r="D262" s="3"/>
      <c r="E262" s="40">
        <f>C262*D262</f>
        <v>0</v>
      </c>
      <c r="F262" s="100">
        <f>A262*D262/C10</f>
        <v>0</v>
      </c>
    </row>
    <row r="263" spans="1:6" ht="25.5" x14ac:dyDescent="0.25">
      <c r="A263" s="2">
        <v>2000</v>
      </c>
      <c r="B263" s="3" t="s">
        <v>63</v>
      </c>
      <c r="C263" s="40">
        <v>2750</v>
      </c>
      <c r="D263" s="3"/>
      <c r="E263" s="40">
        <f>C263*D263</f>
        <v>0</v>
      </c>
      <c r="F263" s="100">
        <f>A263*D263/C10</f>
        <v>0</v>
      </c>
    </row>
    <row r="264" spans="1:6" x14ac:dyDescent="0.25">
      <c r="A264" s="2"/>
      <c r="B264" s="3"/>
      <c r="C264" s="40"/>
      <c r="D264" s="3"/>
      <c r="E264" s="40"/>
      <c r="F264" s="100"/>
    </row>
    <row r="265" spans="1:6" x14ac:dyDescent="0.25">
      <c r="A265" s="11"/>
      <c r="B265" s="12" t="s">
        <v>116</v>
      </c>
      <c r="C265" s="41"/>
      <c r="D265" s="13"/>
      <c r="E265" s="41"/>
      <c r="F265" s="98"/>
    </row>
    <row r="266" spans="1:6" ht="25.5" x14ac:dyDescent="0.25">
      <c r="A266" s="2">
        <v>50</v>
      </c>
      <c r="B266" s="3" t="s">
        <v>209</v>
      </c>
      <c r="C266" s="40">
        <v>275</v>
      </c>
      <c r="D266" s="3"/>
      <c r="E266" s="40">
        <f>C266*D266</f>
        <v>0</v>
      </c>
      <c r="F266" s="100">
        <f>A266*D266/C10</f>
        <v>0</v>
      </c>
    </row>
    <row r="267" spans="1:6" ht="25.5" x14ac:dyDescent="0.25">
      <c r="A267" s="2">
        <v>50</v>
      </c>
      <c r="B267" s="3" t="s">
        <v>210</v>
      </c>
      <c r="C267" s="40">
        <v>275</v>
      </c>
      <c r="D267" s="3"/>
      <c r="E267" s="40">
        <f>C267*D267</f>
        <v>0</v>
      </c>
      <c r="F267" s="100">
        <f>A267*D267/C10</f>
        <v>0</v>
      </c>
    </row>
    <row r="268" spans="1:6" x14ac:dyDescent="0.25">
      <c r="A268" s="2">
        <v>50</v>
      </c>
      <c r="B268" s="3" t="s">
        <v>211</v>
      </c>
      <c r="C268" s="40">
        <v>275</v>
      </c>
      <c r="D268" s="3"/>
      <c r="E268" s="40">
        <f>C268*D268</f>
        <v>0</v>
      </c>
      <c r="F268" s="100">
        <f>A268*D268/C10</f>
        <v>0</v>
      </c>
    </row>
    <row r="269" spans="1:6" x14ac:dyDescent="0.25">
      <c r="A269" s="2">
        <v>30</v>
      </c>
      <c r="B269" s="3" t="s">
        <v>212</v>
      </c>
      <c r="C269" s="40">
        <v>165</v>
      </c>
      <c r="D269" s="3"/>
      <c r="E269" s="40">
        <f>C269*D269</f>
        <v>0</v>
      </c>
      <c r="F269" s="100">
        <f>A269*D269/C10</f>
        <v>0</v>
      </c>
    </row>
    <row r="270" spans="1:6" x14ac:dyDescent="0.25">
      <c r="A270" s="2"/>
      <c r="B270" s="3"/>
      <c r="C270" s="40"/>
      <c r="D270" s="3"/>
      <c r="E270" s="40"/>
      <c r="F270" s="100"/>
    </row>
    <row r="271" spans="1:6" x14ac:dyDescent="0.25">
      <c r="A271" s="11"/>
      <c r="B271" s="12" t="s">
        <v>4</v>
      </c>
      <c r="C271" s="41"/>
      <c r="D271" s="13"/>
      <c r="E271" s="41"/>
      <c r="F271" s="98"/>
    </row>
    <row r="272" spans="1:6" ht="25.5" x14ac:dyDescent="0.25">
      <c r="A272" s="2">
        <v>40</v>
      </c>
      <c r="B272" s="3" t="s">
        <v>213</v>
      </c>
      <c r="C272" s="40">
        <v>154</v>
      </c>
      <c r="D272" s="3"/>
      <c r="E272" s="40">
        <f t="shared" ref="E272:E282" si="14">C272*D272</f>
        <v>0</v>
      </c>
      <c r="F272" s="100">
        <f>A272*D272/C10</f>
        <v>0</v>
      </c>
    </row>
    <row r="273" spans="1:6" ht="25.5" x14ac:dyDescent="0.25">
      <c r="A273" s="2">
        <v>40</v>
      </c>
      <c r="B273" s="3" t="s">
        <v>214</v>
      </c>
      <c r="C273" s="40">
        <v>176</v>
      </c>
      <c r="D273" s="3"/>
      <c r="E273" s="40">
        <f t="shared" si="14"/>
        <v>0</v>
      </c>
      <c r="F273" s="100">
        <f>A273*D273/C10</f>
        <v>0</v>
      </c>
    </row>
    <row r="274" spans="1:6" ht="25.5" x14ac:dyDescent="0.25">
      <c r="A274" s="2">
        <v>40</v>
      </c>
      <c r="B274" s="3" t="s">
        <v>260</v>
      </c>
      <c r="C274" s="40">
        <v>176</v>
      </c>
      <c r="D274" s="3"/>
      <c r="E274" s="40">
        <f t="shared" si="14"/>
        <v>0</v>
      </c>
      <c r="F274" s="101">
        <f>A274*D274/C10</f>
        <v>0</v>
      </c>
    </row>
    <row r="275" spans="1:6" ht="25.5" x14ac:dyDescent="0.25">
      <c r="A275" s="2">
        <v>40</v>
      </c>
      <c r="B275" s="3" t="s">
        <v>261</v>
      </c>
      <c r="C275" s="40">
        <v>176</v>
      </c>
      <c r="D275" s="3"/>
      <c r="E275" s="40">
        <f t="shared" si="14"/>
        <v>0</v>
      </c>
      <c r="F275" s="101">
        <f>A275*D275/C10</f>
        <v>0</v>
      </c>
    </row>
    <row r="276" spans="1:6" ht="25.5" x14ac:dyDescent="0.25">
      <c r="A276" s="2">
        <v>40</v>
      </c>
      <c r="B276" s="3" t="s">
        <v>215</v>
      </c>
      <c r="C276" s="40">
        <v>154</v>
      </c>
      <c r="D276" s="3"/>
      <c r="E276" s="40">
        <f t="shared" si="14"/>
        <v>0</v>
      </c>
      <c r="F276" s="100">
        <f>A276*D276/C10</f>
        <v>0</v>
      </c>
    </row>
    <row r="277" spans="1:6" ht="25.5" x14ac:dyDescent="0.25">
      <c r="A277" s="2">
        <v>40</v>
      </c>
      <c r="B277" s="3" t="s">
        <v>216</v>
      </c>
      <c r="C277" s="40">
        <v>132</v>
      </c>
      <c r="D277" s="3"/>
      <c r="E277" s="40">
        <f t="shared" si="14"/>
        <v>0</v>
      </c>
      <c r="F277" s="100">
        <f>A277*D277/C10</f>
        <v>0</v>
      </c>
    </row>
    <row r="278" spans="1:6" ht="25.5" x14ac:dyDescent="0.25">
      <c r="A278" s="2">
        <v>40</v>
      </c>
      <c r="B278" s="3" t="s">
        <v>217</v>
      </c>
      <c r="C278" s="40">
        <v>132</v>
      </c>
      <c r="D278" s="3"/>
      <c r="E278" s="40">
        <f t="shared" si="14"/>
        <v>0</v>
      </c>
      <c r="F278" s="100">
        <f>A278*D278/C10</f>
        <v>0</v>
      </c>
    </row>
    <row r="279" spans="1:6" ht="25.5" x14ac:dyDescent="0.25">
      <c r="A279" s="2">
        <v>40</v>
      </c>
      <c r="B279" s="3" t="s">
        <v>218</v>
      </c>
      <c r="C279" s="40">
        <v>176</v>
      </c>
      <c r="D279" s="3"/>
      <c r="E279" s="40">
        <f t="shared" si="14"/>
        <v>0</v>
      </c>
      <c r="F279" s="100">
        <f>A279*D279/C10</f>
        <v>0</v>
      </c>
    </row>
    <row r="280" spans="1:6" ht="25.5" x14ac:dyDescent="0.25">
      <c r="A280" s="2">
        <v>40</v>
      </c>
      <c r="B280" s="3" t="s">
        <v>219</v>
      </c>
      <c r="C280" s="40">
        <v>176</v>
      </c>
      <c r="D280" s="3"/>
      <c r="E280" s="40">
        <f t="shared" si="14"/>
        <v>0</v>
      </c>
      <c r="F280" s="100">
        <f>A280*D280/C10</f>
        <v>0</v>
      </c>
    </row>
    <row r="281" spans="1:6" ht="25.5" x14ac:dyDescent="0.25">
      <c r="A281" s="2">
        <v>50</v>
      </c>
      <c r="B281" s="3" t="s">
        <v>220</v>
      </c>
      <c r="C281" s="40">
        <v>154</v>
      </c>
      <c r="D281" s="3"/>
      <c r="E281" s="40">
        <f t="shared" si="14"/>
        <v>0</v>
      </c>
      <c r="F281" s="100">
        <f>A281*D281/C10</f>
        <v>0</v>
      </c>
    </row>
    <row r="282" spans="1:6" ht="25.5" x14ac:dyDescent="0.25">
      <c r="A282" s="2">
        <v>50</v>
      </c>
      <c r="B282" s="3" t="s">
        <v>221</v>
      </c>
      <c r="C282" s="40">
        <v>132</v>
      </c>
      <c r="D282" s="3"/>
      <c r="E282" s="40">
        <f t="shared" si="14"/>
        <v>0</v>
      </c>
      <c r="F282" s="100">
        <f>A282*D282/C10</f>
        <v>0</v>
      </c>
    </row>
    <row r="283" spans="1:6" x14ac:dyDescent="0.25">
      <c r="A283" s="2"/>
      <c r="B283" s="1"/>
      <c r="C283" s="40"/>
      <c r="D283" s="3"/>
      <c r="E283" s="40"/>
      <c r="F283" s="100"/>
    </row>
    <row r="284" spans="1:6" x14ac:dyDescent="0.25">
      <c r="A284" s="11"/>
      <c r="B284" s="12" t="s">
        <v>7</v>
      </c>
      <c r="C284" s="41"/>
      <c r="D284" s="12"/>
      <c r="E284" s="43"/>
      <c r="F284" s="98"/>
    </row>
    <row r="285" spans="1:6" x14ac:dyDescent="0.25">
      <c r="A285" s="2">
        <v>250</v>
      </c>
      <c r="B285" s="3" t="s">
        <v>222</v>
      </c>
      <c r="C285" s="40">
        <v>275</v>
      </c>
      <c r="D285" s="3"/>
      <c r="E285" s="40">
        <f>C285*D285</f>
        <v>0</v>
      </c>
      <c r="F285" s="100">
        <f>A285*D285/C10</f>
        <v>0</v>
      </c>
    </row>
    <row r="286" spans="1:6" x14ac:dyDescent="0.25">
      <c r="A286" s="2">
        <v>250</v>
      </c>
      <c r="B286" s="3" t="s">
        <v>301</v>
      </c>
      <c r="C286" s="40">
        <v>275</v>
      </c>
      <c r="D286" s="3"/>
      <c r="E286" s="40">
        <f>C286*D286</f>
        <v>0</v>
      </c>
      <c r="F286" s="100">
        <f>A286*D286/C10</f>
        <v>0</v>
      </c>
    </row>
    <row r="287" spans="1:6" x14ac:dyDescent="0.25">
      <c r="A287" s="2">
        <v>250</v>
      </c>
      <c r="B287" s="3" t="s">
        <v>302</v>
      </c>
      <c r="C287" s="40">
        <v>275</v>
      </c>
      <c r="D287" s="3"/>
      <c r="E287" s="40">
        <f>C287*D287</f>
        <v>0</v>
      </c>
      <c r="F287" s="100">
        <f>A287*D287/C10</f>
        <v>0</v>
      </c>
    </row>
    <row r="288" spans="1:6" x14ac:dyDescent="0.25">
      <c r="A288" s="49"/>
      <c r="B288" s="3"/>
      <c r="C288" s="40"/>
      <c r="D288" s="3"/>
      <c r="E288" s="40"/>
      <c r="F288" s="100"/>
    </row>
    <row r="289" spans="1:6" x14ac:dyDescent="0.25">
      <c r="A289" s="50"/>
      <c r="B289" s="12" t="s">
        <v>57</v>
      </c>
      <c r="C289" s="41"/>
      <c r="D289" s="12"/>
      <c r="E289" s="43"/>
      <c r="F289" s="98"/>
    </row>
    <row r="290" spans="1:6" x14ac:dyDescent="0.25">
      <c r="A290" s="2">
        <v>150</v>
      </c>
      <c r="B290" s="3" t="s">
        <v>223</v>
      </c>
      <c r="C290" s="40">
        <v>110.00000000000001</v>
      </c>
      <c r="D290" s="3"/>
      <c r="E290" s="40">
        <f>C290*D290</f>
        <v>0</v>
      </c>
      <c r="F290" s="101">
        <f>A290*D290/C10</f>
        <v>0</v>
      </c>
    </row>
    <row r="291" spans="1:6" x14ac:dyDescent="0.25">
      <c r="A291" s="2">
        <v>150</v>
      </c>
      <c r="B291" s="3" t="s">
        <v>224</v>
      </c>
      <c r="C291" s="40">
        <v>110.00000000000001</v>
      </c>
      <c r="D291" s="3"/>
      <c r="E291" s="40">
        <f>C291*D291</f>
        <v>0</v>
      </c>
      <c r="F291" s="101">
        <f>A291*D291/C10</f>
        <v>0</v>
      </c>
    </row>
    <row r="292" spans="1:6" x14ac:dyDescent="0.25">
      <c r="A292" s="2">
        <v>150</v>
      </c>
      <c r="B292" s="3" t="s">
        <v>309</v>
      </c>
      <c r="C292" s="40">
        <v>110.00000000000001</v>
      </c>
      <c r="D292" s="3"/>
      <c r="E292" s="40">
        <f>C292*D292</f>
        <v>0</v>
      </c>
      <c r="F292" s="101">
        <f>A292*D292/C10</f>
        <v>0</v>
      </c>
    </row>
    <row r="293" spans="1:6" x14ac:dyDescent="0.25">
      <c r="A293" s="2">
        <v>60</v>
      </c>
      <c r="B293" s="3" t="s">
        <v>225</v>
      </c>
      <c r="C293" s="40">
        <v>220.00000000000003</v>
      </c>
      <c r="D293" s="3"/>
      <c r="E293" s="40">
        <f>C293*D293</f>
        <v>0</v>
      </c>
      <c r="F293" s="101">
        <f>A293*D293/C10</f>
        <v>0</v>
      </c>
    </row>
    <row r="294" spans="1:6" x14ac:dyDescent="0.25">
      <c r="A294" s="2">
        <v>60</v>
      </c>
      <c r="B294" s="3" t="s">
        <v>226</v>
      </c>
      <c r="C294" s="40">
        <v>220.00000000000003</v>
      </c>
      <c r="D294" s="3"/>
      <c r="E294" s="40">
        <f>C294*D294</f>
        <v>0</v>
      </c>
      <c r="F294" s="101">
        <f>A294*D294/C10</f>
        <v>0</v>
      </c>
    </row>
    <row r="295" spans="1:6" x14ac:dyDescent="0.25">
      <c r="A295" s="2"/>
      <c r="B295" s="3"/>
      <c r="C295" s="40"/>
      <c r="D295" s="3"/>
      <c r="E295" s="40"/>
      <c r="F295" s="101"/>
    </row>
    <row r="296" spans="1:6" x14ac:dyDescent="0.25">
      <c r="A296" s="50"/>
      <c r="B296" s="12" t="s">
        <v>58</v>
      </c>
      <c r="C296" s="41"/>
      <c r="D296" s="12"/>
      <c r="E296" s="43"/>
      <c r="F296" s="98"/>
    </row>
    <row r="297" spans="1:6" x14ac:dyDescent="0.25">
      <c r="A297" s="2">
        <v>200</v>
      </c>
      <c r="B297" s="3" t="s">
        <v>227</v>
      </c>
      <c r="C297" s="40">
        <v>165</v>
      </c>
      <c r="D297" s="3"/>
      <c r="E297" s="40">
        <f t="shared" ref="E297:E307" si="15">C297*D297</f>
        <v>0</v>
      </c>
      <c r="F297" s="101">
        <f>A297*D297/C10</f>
        <v>0</v>
      </c>
    </row>
    <row r="298" spans="1:6" x14ac:dyDescent="0.25">
      <c r="A298" s="2">
        <v>200</v>
      </c>
      <c r="B298" s="3" t="s">
        <v>303</v>
      </c>
      <c r="C298" s="40">
        <v>143</v>
      </c>
      <c r="D298" s="3"/>
      <c r="E298" s="40">
        <f t="shared" si="15"/>
        <v>0</v>
      </c>
      <c r="F298" s="101">
        <f>A298*D298/C10</f>
        <v>0</v>
      </c>
    </row>
    <row r="299" spans="1:6" x14ac:dyDescent="0.25">
      <c r="A299" s="2">
        <v>200</v>
      </c>
      <c r="B299" s="3" t="s">
        <v>304</v>
      </c>
      <c r="C299" s="40">
        <v>143</v>
      </c>
      <c r="D299" s="3"/>
      <c r="E299" s="40">
        <f t="shared" ref="E299:E300" si="16">C299*D299</f>
        <v>0</v>
      </c>
      <c r="F299" s="101">
        <f>A299*D299/C10</f>
        <v>0</v>
      </c>
    </row>
    <row r="300" spans="1:6" x14ac:dyDescent="0.25">
      <c r="A300" s="2">
        <v>200</v>
      </c>
      <c r="B300" s="3" t="s">
        <v>305</v>
      </c>
      <c r="C300" s="40">
        <v>143</v>
      </c>
      <c r="D300" s="3"/>
      <c r="E300" s="40">
        <f t="shared" si="16"/>
        <v>0</v>
      </c>
      <c r="F300" s="101">
        <f>A300*D300/C10</f>
        <v>0</v>
      </c>
    </row>
    <row r="301" spans="1:6" x14ac:dyDescent="0.25">
      <c r="A301" s="2">
        <v>1000</v>
      </c>
      <c r="B301" s="3" t="s">
        <v>306</v>
      </c>
      <c r="C301" s="40">
        <v>880.00000000000011</v>
      </c>
      <c r="D301" s="3"/>
      <c r="E301" s="40">
        <f t="shared" si="15"/>
        <v>0</v>
      </c>
      <c r="F301" s="101">
        <f>A301*D301/C10</f>
        <v>0</v>
      </c>
    </row>
    <row r="302" spans="1:6" x14ac:dyDescent="0.25">
      <c r="A302" s="2">
        <v>1000</v>
      </c>
      <c r="B302" s="3" t="s">
        <v>307</v>
      </c>
      <c r="C302" s="40">
        <v>880.00000000000011</v>
      </c>
      <c r="D302" s="3"/>
      <c r="E302" s="40">
        <f t="shared" ref="E302:E303" si="17">C302*D302</f>
        <v>0</v>
      </c>
      <c r="F302" s="101">
        <f>A302*D302/C10</f>
        <v>0</v>
      </c>
    </row>
    <row r="303" spans="1:6" x14ac:dyDescent="0.25">
      <c r="A303" s="2">
        <v>1000</v>
      </c>
      <c r="B303" s="3" t="s">
        <v>308</v>
      </c>
      <c r="C303" s="40">
        <v>880.00000000000011</v>
      </c>
      <c r="D303" s="3"/>
      <c r="E303" s="40">
        <f t="shared" si="17"/>
        <v>0</v>
      </c>
      <c r="F303" s="101">
        <f>A303*D303/C10</f>
        <v>0</v>
      </c>
    </row>
    <row r="304" spans="1:6" x14ac:dyDescent="0.25">
      <c r="A304" s="2">
        <v>500</v>
      </c>
      <c r="B304" s="1" t="s">
        <v>228</v>
      </c>
      <c r="C304" s="40">
        <v>110.00000000000001</v>
      </c>
      <c r="D304" s="3"/>
      <c r="E304" s="40">
        <f t="shared" si="15"/>
        <v>0</v>
      </c>
      <c r="F304" s="101">
        <f>A304*D304/C10</f>
        <v>0</v>
      </c>
    </row>
    <row r="305" spans="1:6" x14ac:dyDescent="0.25">
      <c r="A305" s="2">
        <v>500</v>
      </c>
      <c r="B305" s="1" t="s">
        <v>229</v>
      </c>
      <c r="C305" s="40">
        <v>110.00000000000001</v>
      </c>
      <c r="D305" s="3"/>
      <c r="E305" s="40">
        <f t="shared" si="15"/>
        <v>0</v>
      </c>
      <c r="F305" s="101">
        <f>A305*D305/C10</f>
        <v>0</v>
      </c>
    </row>
    <row r="306" spans="1:6" x14ac:dyDescent="0.25">
      <c r="A306" s="2">
        <v>500</v>
      </c>
      <c r="B306" s="1" t="s">
        <v>230</v>
      </c>
      <c r="C306" s="40">
        <v>165</v>
      </c>
      <c r="D306" s="3"/>
      <c r="E306" s="40">
        <f t="shared" si="15"/>
        <v>0</v>
      </c>
      <c r="F306" s="101">
        <f>A306*D306/C10</f>
        <v>0</v>
      </c>
    </row>
    <row r="307" spans="1:6" x14ac:dyDescent="0.25">
      <c r="A307" s="2">
        <v>3000</v>
      </c>
      <c r="B307" s="1" t="s">
        <v>312</v>
      </c>
      <c r="C307" s="40">
        <v>3300.0000000000005</v>
      </c>
      <c r="D307" s="3"/>
      <c r="E307" s="40">
        <f t="shared" si="15"/>
        <v>0</v>
      </c>
      <c r="F307" s="101">
        <f>A307*D307/C10</f>
        <v>0</v>
      </c>
    </row>
    <row r="308" spans="1:6" ht="15.75" thickBot="1" x14ac:dyDescent="0.3">
      <c r="A308" s="51"/>
      <c r="B308" s="8"/>
      <c r="C308" s="42"/>
      <c r="D308" s="8"/>
      <c r="E308" s="42"/>
      <c r="F308" s="102"/>
    </row>
    <row r="309" spans="1:6" x14ac:dyDescent="0.25">
      <c r="A309" s="52"/>
      <c r="B309" s="68" t="s">
        <v>12</v>
      </c>
      <c r="C309" s="69"/>
      <c r="D309" s="70"/>
      <c r="E309" s="70">
        <f>SUM(E13:E307)</f>
        <v>0</v>
      </c>
      <c r="F309" s="103"/>
    </row>
    <row r="310" spans="1:6" x14ac:dyDescent="0.25">
      <c r="A310" s="9"/>
      <c r="B310" s="5" t="s">
        <v>9</v>
      </c>
      <c r="C310" s="6"/>
      <c r="D310" s="7"/>
      <c r="E310" s="7">
        <f>E309/C10</f>
        <v>0</v>
      </c>
      <c r="F310" s="104"/>
    </row>
    <row r="311" spans="1:6" x14ac:dyDescent="0.25">
      <c r="A311" s="9"/>
      <c r="B311" s="5" t="s">
        <v>10</v>
      </c>
      <c r="C311" s="6"/>
      <c r="D311" s="10"/>
      <c r="E311" s="7">
        <f>SUM(F13:F287)</f>
        <v>0</v>
      </c>
      <c r="F311" s="104"/>
    </row>
    <row r="312" spans="1:6" x14ac:dyDescent="0.25">
      <c r="A312" s="9"/>
      <c r="B312" s="5" t="s">
        <v>11</v>
      </c>
      <c r="C312" s="6"/>
      <c r="D312" s="10"/>
      <c r="E312" s="7">
        <f>SUM(F290:F306)</f>
        <v>0</v>
      </c>
      <c r="F312" s="104"/>
    </row>
    <row r="313" spans="1:6" ht="15.75" thickBot="1" x14ac:dyDescent="0.3">
      <c r="A313" s="58"/>
      <c r="B313" s="59"/>
      <c r="C313" s="60"/>
      <c r="D313" s="61"/>
      <c r="E313" s="62"/>
      <c r="F313" s="105"/>
    </row>
    <row r="314" spans="1:6" ht="15" customHeight="1" x14ac:dyDescent="0.25">
      <c r="A314" s="88" t="s">
        <v>314</v>
      </c>
      <c r="B314" s="89"/>
      <c r="C314" s="89"/>
      <c r="D314" s="89"/>
      <c r="E314" s="89"/>
      <c r="F314" s="90"/>
    </row>
    <row r="315" spans="1:6" x14ac:dyDescent="0.25">
      <c r="A315" s="82" t="s">
        <v>315</v>
      </c>
      <c r="B315" s="83"/>
      <c r="C315" s="83"/>
      <c r="D315" s="83"/>
      <c r="E315" s="83"/>
      <c r="F315" s="84"/>
    </row>
    <row r="316" spans="1:6" ht="15.75" thickBot="1" x14ac:dyDescent="0.3">
      <c r="A316" s="85" t="s">
        <v>316</v>
      </c>
      <c r="B316" s="86"/>
      <c r="C316" s="86"/>
      <c r="D316" s="86"/>
      <c r="E316" s="86"/>
      <c r="F316" s="87"/>
    </row>
    <row r="317" spans="1:6" ht="15.75" thickBot="1" x14ac:dyDescent="0.3"/>
    <row r="318" spans="1:6" x14ac:dyDescent="0.25">
      <c r="B318" s="14" t="s">
        <v>6</v>
      </c>
      <c r="C318" s="15" t="s">
        <v>0</v>
      </c>
      <c r="D318" s="15" t="s">
        <v>16</v>
      </c>
      <c r="E318" s="16" t="s">
        <v>2</v>
      </c>
    </row>
    <row r="319" spans="1:6" x14ac:dyDescent="0.25">
      <c r="B319" s="17" t="s">
        <v>17</v>
      </c>
      <c r="C319" s="18"/>
      <c r="D319" s="18"/>
      <c r="E319" s="19"/>
    </row>
    <row r="320" spans="1:6" x14ac:dyDescent="0.25">
      <c r="B320" s="20" t="s">
        <v>64</v>
      </c>
      <c r="C320" s="21">
        <f>E312</f>
        <v>0</v>
      </c>
      <c r="D320" s="22">
        <v>0</v>
      </c>
      <c r="E320" s="23">
        <f>C320*D320</f>
        <v>0</v>
      </c>
    </row>
    <row r="321" spans="2:5" x14ac:dyDescent="0.25">
      <c r="B321" s="20" t="s">
        <v>313</v>
      </c>
      <c r="C321" s="21">
        <v>0</v>
      </c>
      <c r="D321" s="22">
        <v>0</v>
      </c>
      <c r="E321" s="23">
        <f>C321*D321</f>
        <v>0</v>
      </c>
    </row>
    <row r="322" spans="2:5" x14ac:dyDescent="0.25">
      <c r="B322" s="20"/>
      <c r="C322" s="21"/>
      <c r="D322" s="22"/>
      <c r="E322" s="23"/>
    </row>
    <row r="323" spans="2:5" x14ac:dyDescent="0.25">
      <c r="B323" s="24" t="s">
        <v>18</v>
      </c>
      <c r="C323" s="25"/>
      <c r="D323" s="26"/>
      <c r="E323" s="27">
        <f>SUM(E320:E321)</f>
        <v>0</v>
      </c>
    </row>
    <row r="324" spans="2:5" x14ac:dyDescent="0.25">
      <c r="B324" s="20"/>
      <c r="C324" s="21"/>
      <c r="D324" s="22"/>
      <c r="E324" s="23"/>
    </row>
    <row r="325" spans="2:5" x14ac:dyDescent="0.25">
      <c r="B325" s="17" t="s">
        <v>19</v>
      </c>
      <c r="C325" s="18"/>
      <c r="D325" s="18"/>
      <c r="E325" s="19"/>
    </row>
    <row r="326" spans="2:5" x14ac:dyDescent="0.25">
      <c r="B326" s="20" t="s">
        <v>20</v>
      </c>
      <c r="C326" s="21">
        <v>0</v>
      </c>
      <c r="D326" s="22">
        <v>0</v>
      </c>
      <c r="E326" s="23">
        <f>C326*D326</f>
        <v>0</v>
      </c>
    </row>
    <row r="327" spans="2:5" x14ac:dyDescent="0.25">
      <c r="B327" s="20" t="s">
        <v>21</v>
      </c>
      <c r="C327" s="21">
        <v>0</v>
      </c>
      <c r="D327" s="22">
        <v>0</v>
      </c>
      <c r="E327" s="23">
        <f>C327*D327</f>
        <v>0</v>
      </c>
    </row>
    <row r="328" spans="2:5" x14ac:dyDescent="0.25">
      <c r="B328" s="20" t="s">
        <v>31</v>
      </c>
      <c r="C328" s="21">
        <v>0</v>
      </c>
      <c r="D328" s="22">
        <v>0</v>
      </c>
      <c r="E328" s="23">
        <f>C328*D328</f>
        <v>0</v>
      </c>
    </row>
    <row r="329" spans="2:5" x14ac:dyDescent="0.25">
      <c r="B329" s="20"/>
      <c r="C329" s="21"/>
      <c r="D329" s="22"/>
      <c r="E329" s="23"/>
    </row>
    <row r="330" spans="2:5" x14ac:dyDescent="0.25">
      <c r="B330" s="24" t="s">
        <v>22</v>
      </c>
      <c r="C330" s="25"/>
      <c r="D330" s="26"/>
      <c r="E330" s="27">
        <f>SUM(E326:E328)</f>
        <v>0</v>
      </c>
    </row>
    <row r="331" spans="2:5" x14ac:dyDescent="0.25">
      <c r="B331" s="20"/>
      <c r="C331" s="21"/>
      <c r="D331" s="22"/>
      <c r="E331" s="23"/>
    </row>
    <row r="332" spans="2:5" x14ac:dyDescent="0.25">
      <c r="B332" s="17" t="s">
        <v>23</v>
      </c>
      <c r="C332" s="18"/>
      <c r="D332" s="18"/>
      <c r="E332" s="19"/>
    </row>
    <row r="333" spans="2:5" x14ac:dyDescent="0.25">
      <c r="B333" s="20" t="s">
        <v>24</v>
      </c>
      <c r="C333" s="21">
        <v>0</v>
      </c>
      <c r="D333" s="22">
        <v>0</v>
      </c>
      <c r="E333" s="23">
        <f>C333*D333</f>
        <v>0</v>
      </c>
    </row>
    <row r="334" spans="2:5" x14ac:dyDescent="0.25">
      <c r="B334" s="20"/>
      <c r="C334" s="21"/>
      <c r="D334" s="22"/>
      <c r="E334" s="23"/>
    </row>
    <row r="335" spans="2:5" x14ac:dyDescent="0.25">
      <c r="B335" s="24" t="s">
        <v>25</v>
      </c>
      <c r="C335" s="25"/>
      <c r="D335" s="26"/>
      <c r="E335" s="27">
        <f>SUM(E333:E333)</f>
        <v>0</v>
      </c>
    </row>
    <row r="336" spans="2:5" x14ac:dyDescent="0.25">
      <c r="B336" s="28"/>
      <c r="C336" s="29"/>
      <c r="D336" s="30"/>
      <c r="E336" s="31"/>
    </row>
    <row r="337" spans="2:5" x14ac:dyDescent="0.25">
      <c r="B337" s="17" t="s">
        <v>30</v>
      </c>
      <c r="C337" s="18"/>
      <c r="D337" s="18"/>
      <c r="E337" s="19"/>
    </row>
    <row r="338" spans="2:5" x14ac:dyDescent="0.25">
      <c r="B338" s="20"/>
      <c r="C338" s="21">
        <v>0</v>
      </c>
      <c r="D338" s="22">
        <v>0</v>
      </c>
      <c r="E338" s="23">
        <f>C338*D338</f>
        <v>0</v>
      </c>
    </row>
    <row r="339" spans="2:5" x14ac:dyDescent="0.25">
      <c r="B339" s="20"/>
      <c r="C339" s="21">
        <v>0</v>
      </c>
      <c r="D339" s="22">
        <v>0</v>
      </c>
      <c r="E339" s="23">
        <f>C339*D339</f>
        <v>0</v>
      </c>
    </row>
    <row r="340" spans="2:5" x14ac:dyDescent="0.25">
      <c r="B340" s="20"/>
      <c r="C340" s="21">
        <v>0</v>
      </c>
      <c r="D340" s="22">
        <v>0</v>
      </c>
      <c r="E340" s="23">
        <f>C340*D340</f>
        <v>0</v>
      </c>
    </row>
    <row r="341" spans="2:5" x14ac:dyDescent="0.25">
      <c r="B341" s="20"/>
      <c r="C341" s="21"/>
      <c r="D341" s="22"/>
      <c r="E341" s="23"/>
    </row>
    <row r="342" spans="2:5" x14ac:dyDescent="0.25">
      <c r="B342" s="24" t="s">
        <v>32</v>
      </c>
      <c r="C342" s="25"/>
      <c r="D342" s="26"/>
      <c r="E342" s="27">
        <f>SUM(E338:E340)</f>
        <v>0</v>
      </c>
    </row>
    <row r="343" spans="2:5" x14ac:dyDescent="0.25">
      <c r="B343" s="28"/>
      <c r="C343" s="29"/>
      <c r="D343" s="30"/>
      <c r="E343" s="31"/>
    </row>
    <row r="344" spans="2:5" x14ac:dyDescent="0.25">
      <c r="B344" s="17" t="s">
        <v>114</v>
      </c>
      <c r="C344" s="18"/>
      <c r="D344" s="18"/>
      <c r="E344" s="19"/>
    </row>
    <row r="345" spans="2:5" x14ac:dyDescent="0.25">
      <c r="B345" s="20"/>
      <c r="C345" s="21">
        <v>0</v>
      </c>
      <c r="D345" s="22">
        <v>0</v>
      </c>
      <c r="E345" s="23">
        <f>C345*D345</f>
        <v>0</v>
      </c>
    </row>
    <row r="346" spans="2:5" x14ac:dyDescent="0.25">
      <c r="B346" s="20"/>
      <c r="C346" s="21">
        <v>0</v>
      </c>
      <c r="D346" s="22">
        <v>0</v>
      </c>
      <c r="E346" s="23">
        <f>C346*D346</f>
        <v>0</v>
      </c>
    </row>
    <row r="347" spans="2:5" x14ac:dyDescent="0.25">
      <c r="B347" s="20"/>
      <c r="C347" s="21">
        <v>0</v>
      </c>
      <c r="D347" s="22">
        <v>0</v>
      </c>
      <c r="E347" s="23">
        <f>C347*D347</f>
        <v>0</v>
      </c>
    </row>
    <row r="348" spans="2:5" x14ac:dyDescent="0.25">
      <c r="B348" s="20"/>
      <c r="C348" s="21"/>
      <c r="D348" s="22"/>
      <c r="E348" s="23"/>
    </row>
    <row r="349" spans="2:5" x14ac:dyDescent="0.25">
      <c r="B349" s="24" t="s">
        <v>115</v>
      </c>
      <c r="C349" s="25"/>
      <c r="D349" s="26"/>
      <c r="E349" s="27">
        <f>SUM(E345:E347)</f>
        <v>0</v>
      </c>
    </row>
    <row r="350" spans="2:5" x14ac:dyDescent="0.25">
      <c r="B350" s="63"/>
      <c r="C350" s="64"/>
      <c r="D350" s="65"/>
      <c r="E350" s="66"/>
    </row>
    <row r="351" spans="2:5" x14ac:dyDescent="0.25">
      <c r="B351" s="17" t="s">
        <v>26</v>
      </c>
      <c r="C351" s="18"/>
      <c r="D351" s="18"/>
      <c r="E351" s="19"/>
    </row>
    <row r="352" spans="2:5" x14ac:dyDescent="0.25">
      <c r="B352" s="20" t="s">
        <v>27</v>
      </c>
      <c r="C352" s="21">
        <v>0</v>
      </c>
      <c r="D352" s="22">
        <v>0</v>
      </c>
      <c r="E352" s="23">
        <f>C352*D352</f>
        <v>0</v>
      </c>
    </row>
    <row r="353" spans="2:5" x14ac:dyDescent="0.25">
      <c r="B353" s="20"/>
      <c r="C353" s="21"/>
      <c r="D353" s="22"/>
      <c r="E353" s="23"/>
    </row>
    <row r="354" spans="2:5" x14ac:dyDescent="0.25">
      <c r="B354" s="24" t="s">
        <v>28</v>
      </c>
      <c r="C354" s="25"/>
      <c r="D354" s="26"/>
      <c r="E354" s="27">
        <f>SUM(E352:E352)</f>
        <v>0</v>
      </c>
    </row>
    <row r="355" spans="2:5" x14ac:dyDescent="0.25">
      <c r="B355" s="32"/>
      <c r="C355" s="33"/>
      <c r="D355" s="34"/>
      <c r="E355" s="35"/>
    </row>
    <row r="356" spans="2:5" ht="15.75" thickBot="1" x14ac:dyDescent="0.3">
      <c r="B356" s="36"/>
      <c r="C356" s="37"/>
      <c r="D356" s="38" t="s">
        <v>29</v>
      </c>
      <c r="E356" s="39">
        <f>E323+E330+E335+E342+E349+E354</f>
        <v>0</v>
      </c>
    </row>
  </sheetData>
  <mergeCells count="21">
    <mergeCell ref="A315:F315"/>
    <mergeCell ref="A316:F316"/>
    <mergeCell ref="A314:F314"/>
    <mergeCell ref="A10:B10"/>
    <mergeCell ref="A7:B7"/>
    <mergeCell ref="A8:B8"/>
    <mergeCell ref="A9:B9"/>
    <mergeCell ref="C10:F10"/>
    <mergeCell ref="C9:F9"/>
    <mergeCell ref="C8:F8"/>
    <mergeCell ref="C7:F7"/>
    <mergeCell ref="C1:F1"/>
    <mergeCell ref="A1:B1"/>
    <mergeCell ref="C6:F6"/>
    <mergeCell ref="A5:B5"/>
    <mergeCell ref="A3:B3"/>
    <mergeCell ref="A4:B4"/>
    <mergeCell ref="A6:B6"/>
    <mergeCell ref="C3:F3"/>
    <mergeCell ref="C5:F5"/>
    <mergeCell ref="C4:F4"/>
  </mergeCells>
  <pageMargins left="0.27559055118110237" right="0.19685039370078741" top="0.27559055118110237" bottom="0.47244094488188981" header="0.15748031496062992" footer="0.31496062992125984"/>
  <pageSetup paperSize="9" scale="71" fitToHeight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Васильев</dc:creator>
  <cp:lastModifiedBy>Михаил Васильев</cp:lastModifiedBy>
  <cp:lastPrinted>2026-02-26T06:48:32Z</cp:lastPrinted>
  <dcterms:created xsi:type="dcterms:W3CDTF">2021-09-27T16:44:40Z</dcterms:created>
  <dcterms:modified xsi:type="dcterms:W3CDTF">2026-02-27T11:03:31Z</dcterms:modified>
</cp:coreProperties>
</file>